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13_ncr:1_{7ED6A4C0-12FF-4FA9-9308-20D083D2E478}" xr6:coauthVersionLast="45" xr6:coauthVersionMax="45" xr10:uidLastSave="{00000000-0000-0000-0000-000000000000}"/>
  <bookViews>
    <workbookView xWindow="-120" yWindow="-120" windowWidth="29040" windowHeight="15840" tabRatio="729" activeTab="1" xr2:uid="{17A09C02-0559-426E-9212-31137A0816C5}"/>
  </bookViews>
  <sheets>
    <sheet name="統括表" sheetId="17" r:id="rId1"/>
    <sheet name="請求書①" sheetId="1" r:id="rId2"/>
    <sheet name="請求書②" sheetId="7" r:id="rId3"/>
    <sheet name="請求書③" sheetId="9" r:id="rId4"/>
    <sheet name="請求書④" sheetId="10" r:id="rId5"/>
    <sheet name="請求書⑤" sheetId="11" r:id="rId6"/>
    <sheet name="請求書⑥" sheetId="12" r:id="rId7"/>
    <sheet name="請求書⑦" sheetId="13" r:id="rId8"/>
    <sheet name="請求書⑧" sheetId="14" r:id="rId9"/>
    <sheet name="請求書⑨" sheetId="15" r:id="rId10"/>
    <sheet name="請求書⑩" sheetId="16" r:id="rId11"/>
    <sheet name="入力例" sheetId="18" r:id="rId12"/>
  </sheets>
  <externalReferences>
    <externalReference r:id="rId13"/>
  </externalReferences>
  <definedNames>
    <definedName name="_xlnm.Print_Area" localSheetId="0">統括表!$A$1:$M$19</definedName>
    <definedName name="吉田" localSheetId="2">[1]情報シート!#REF!</definedName>
    <definedName name="吉田" localSheetId="3">[1]情報シート!#REF!</definedName>
    <definedName name="吉田" localSheetId="4">[1]情報シート!#REF!</definedName>
    <definedName name="吉田" localSheetId="5">[1]情報シート!#REF!</definedName>
    <definedName name="吉田" localSheetId="6">[1]情報シート!#REF!</definedName>
    <definedName name="吉田" localSheetId="7">[1]情報シート!#REF!</definedName>
    <definedName name="吉田" localSheetId="8">[1]情報シート!#REF!</definedName>
    <definedName name="吉田" localSheetId="9">[1]情報シート!#REF!</definedName>
    <definedName name="吉田" localSheetId="10">[1]情報シート!#REF!</definedName>
    <definedName name="吉田" localSheetId="0">[1]情報シート!#REF!</definedName>
    <definedName name="吉田" localSheetId="11">[1]情報シート!#REF!</definedName>
    <definedName name="吉田">[1]情報シート!#REF!</definedName>
    <definedName name="荒井" localSheetId="2">[1]情報シート!#REF!</definedName>
    <definedName name="荒井" localSheetId="3">[1]情報シート!#REF!</definedName>
    <definedName name="荒井" localSheetId="4">[1]情報シート!#REF!</definedName>
    <definedName name="荒井" localSheetId="5">[1]情報シート!#REF!</definedName>
    <definedName name="荒井" localSheetId="6">[1]情報シート!#REF!</definedName>
    <definedName name="荒井" localSheetId="7">[1]情報シート!#REF!</definedName>
    <definedName name="荒井" localSheetId="8">[1]情報シート!#REF!</definedName>
    <definedName name="荒井" localSheetId="9">[1]情報シート!#REF!</definedName>
    <definedName name="荒井" localSheetId="10">[1]情報シート!#REF!</definedName>
    <definedName name="荒井" localSheetId="0">[1]情報シート!#REF!</definedName>
    <definedName name="荒井" localSheetId="11">[1]情報シート!#REF!</definedName>
    <definedName name="荒井">[1]情報シート!#REF!</definedName>
    <definedName name="項目" localSheetId="2">[1]情報シート!#REF!</definedName>
    <definedName name="項目" localSheetId="3">[1]情報シート!#REF!</definedName>
    <definedName name="項目" localSheetId="4">[1]情報シート!#REF!</definedName>
    <definedName name="項目" localSheetId="5">[1]情報シート!#REF!</definedName>
    <definedName name="項目" localSheetId="6">[1]情報シート!#REF!</definedName>
    <definedName name="項目" localSheetId="7">[1]情報シート!#REF!</definedName>
    <definedName name="項目" localSheetId="8">[1]情報シート!#REF!</definedName>
    <definedName name="項目" localSheetId="9">[1]情報シート!#REF!</definedName>
    <definedName name="項目" localSheetId="10">[1]情報シート!#REF!</definedName>
    <definedName name="項目" localSheetId="0">[1]情報シート!#REF!</definedName>
    <definedName name="項目" localSheetId="11">[1]情報シート!#REF!</definedName>
    <definedName name="項目">[1]情報シート!#REF!</definedName>
    <definedName name="項目1" localSheetId="2">[1]情報シート!#REF!</definedName>
    <definedName name="項目1" localSheetId="3">[1]情報シート!#REF!</definedName>
    <definedName name="項目1" localSheetId="4">[1]情報シート!#REF!</definedName>
    <definedName name="項目1" localSheetId="5">[1]情報シート!#REF!</definedName>
    <definedName name="項目1" localSheetId="6">[1]情報シート!#REF!</definedName>
    <definedName name="項目1" localSheetId="7">[1]情報シート!#REF!</definedName>
    <definedName name="項目1" localSheetId="8">[1]情報シート!#REF!</definedName>
    <definedName name="項目1" localSheetId="9">[1]情報シート!#REF!</definedName>
    <definedName name="項目1" localSheetId="10">[1]情報シート!#REF!</definedName>
    <definedName name="項目1" localSheetId="0">[1]情報シート!#REF!</definedName>
    <definedName name="項目1" localSheetId="11">[1]情報シート!#REF!</definedName>
    <definedName name="項目1">[1]情報シート!#REF!</definedName>
    <definedName name="項目2" localSheetId="2">[1]情報シート!#REF!</definedName>
    <definedName name="項目2" localSheetId="3">[1]情報シート!#REF!</definedName>
    <definedName name="項目2" localSheetId="4">[1]情報シート!#REF!</definedName>
    <definedName name="項目2" localSheetId="5">[1]情報シート!#REF!</definedName>
    <definedName name="項目2" localSheetId="6">[1]情報シート!#REF!</definedName>
    <definedName name="項目2" localSheetId="7">[1]情報シート!#REF!</definedName>
    <definedName name="項目2" localSheetId="8">[1]情報シート!#REF!</definedName>
    <definedName name="項目2" localSheetId="9">[1]情報シート!#REF!</definedName>
    <definedName name="項目2" localSheetId="10">[1]情報シート!#REF!</definedName>
    <definedName name="項目2" localSheetId="0">[1]情報シート!#REF!</definedName>
    <definedName name="項目2" localSheetId="11">[1]情報シート!#REF!</definedName>
    <definedName name="項目2">[1]情報シート!#REF!</definedName>
    <definedName name="項目3" localSheetId="2">[1]情報シート!#REF!</definedName>
    <definedName name="項目3" localSheetId="3">[1]情報シート!#REF!</definedName>
    <definedName name="項目3" localSheetId="4">[1]情報シート!#REF!</definedName>
    <definedName name="項目3" localSheetId="5">[1]情報シート!#REF!</definedName>
    <definedName name="項目3" localSheetId="6">[1]情報シート!#REF!</definedName>
    <definedName name="項目3" localSheetId="7">[1]情報シート!#REF!</definedName>
    <definedName name="項目3" localSheetId="8">[1]情報シート!#REF!</definedName>
    <definedName name="項目3" localSheetId="9">[1]情報シート!#REF!</definedName>
    <definedName name="項目3" localSheetId="10">[1]情報シート!#REF!</definedName>
    <definedName name="項目3" localSheetId="0">[1]情報シート!#REF!</definedName>
    <definedName name="項目3" localSheetId="11">[1]情報シート!#REF!</definedName>
    <definedName name="項目3">[1]情報シート!#REF!</definedName>
    <definedName name="項目4" localSheetId="2">[1]情報シート!#REF!</definedName>
    <definedName name="項目4" localSheetId="3">[1]情報シート!#REF!</definedName>
    <definedName name="項目4" localSheetId="4">[1]情報シート!#REF!</definedName>
    <definedName name="項目4" localSheetId="5">[1]情報シート!#REF!</definedName>
    <definedName name="項目4" localSheetId="6">[1]情報シート!#REF!</definedName>
    <definedName name="項目4" localSheetId="7">[1]情報シート!#REF!</definedName>
    <definedName name="項目4" localSheetId="8">[1]情報シート!#REF!</definedName>
    <definedName name="項目4" localSheetId="9">[1]情報シート!#REF!</definedName>
    <definedName name="項目4" localSheetId="10">[1]情報シート!#REF!</definedName>
    <definedName name="項目4" localSheetId="0">[1]情報シート!#REF!</definedName>
    <definedName name="項目4" localSheetId="11">[1]情報シート!#REF!</definedName>
    <definedName name="項目4">[1]情報シート!#REF!</definedName>
    <definedName name="項目リスト" localSheetId="2">[1]情報シート!#REF!</definedName>
    <definedName name="項目リスト" localSheetId="3">[1]情報シート!#REF!</definedName>
    <definedName name="項目リスト" localSheetId="4">[1]情報シート!#REF!</definedName>
    <definedName name="項目リスト" localSheetId="5">[1]情報シート!#REF!</definedName>
    <definedName name="項目リスト" localSheetId="6">[1]情報シート!#REF!</definedName>
    <definedName name="項目リスト" localSheetId="7">[1]情報シート!#REF!</definedName>
    <definedName name="項目リスト" localSheetId="8">[1]情報シート!#REF!</definedName>
    <definedName name="項目リスト" localSheetId="9">[1]情報シート!#REF!</definedName>
    <definedName name="項目リスト" localSheetId="10">[1]情報シート!#REF!</definedName>
    <definedName name="項目リスト" localSheetId="0">[1]情報シート!#REF!</definedName>
    <definedName name="項目リスト" localSheetId="11">[1]情報シート!#REF!</definedName>
    <definedName name="項目リスト">[1]情報シート!#REF!</definedName>
    <definedName name="請求" localSheetId="2">[1]情報シート!#REF!</definedName>
    <definedName name="請求" localSheetId="3">[1]情報シート!#REF!</definedName>
    <definedName name="請求" localSheetId="4">[1]情報シート!#REF!</definedName>
    <definedName name="請求" localSheetId="5">[1]情報シート!#REF!</definedName>
    <definedName name="請求" localSheetId="6">[1]情報シート!#REF!</definedName>
    <definedName name="請求" localSheetId="7">[1]情報シート!#REF!</definedName>
    <definedName name="請求" localSheetId="8">[1]情報シート!#REF!</definedName>
    <definedName name="請求" localSheetId="9">[1]情報シート!#REF!</definedName>
    <definedName name="請求" localSheetId="10">[1]情報シート!#REF!</definedName>
    <definedName name="請求" localSheetId="0">[1]情報シート!#REF!</definedName>
    <definedName name="請求" localSheetId="11">[1]情報シート!#REF!</definedName>
    <definedName name="請求">[1]情報シート!#REF!</definedName>
    <definedName name="東京" localSheetId="2">[1]情報シート!#REF!</definedName>
    <definedName name="東京" localSheetId="3">[1]情報シート!#REF!</definedName>
    <definedName name="東京" localSheetId="4">[1]情報シート!#REF!</definedName>
    <definedName name="東京" localSheetId="5">[1]情報シート!#REF!</definedName>
    <definedName name="東京" localSheetId="6">[1]情報シート!#REF!</definedName>
    <definedName name="東京" localSheetId="7">[1]情報シート!#REF!</definedName>
    <definedName name="東京" localSheetId="8">[1]情報シート!#REF!</definedName>
    <definedName name="東京" localSheetId="9">[1]情報シート!#REF!</definedName>
    <definedName name="東京" localSheetId="10">[1]情報シート!#REF!</definedName>
    <definedName name="東京" localSheetId="0">[1]情報シート!#REF!</definedName>
    <definedName name="東京" localSheetId="11">[1]情報シート!#REF!</definedName>
    <definedName name="東京">[1]情報シート!#REF!</definedName>
    <definedName name="東京都" localSheetId="2">[1]情報シート!#REF!</definedName>
    <definedName name="東京都" localSheetId="3">[1]情報シート!#REF!</definedName>
    <definedName name="東京都" localSheetId="4">[1]情報シート!#REF!</definedName>
    <definedName name="東京都" localSheetId="5">[1]情報シート!#REF!</definedName>
    <definedName name="東京都" localSheetId="6">[1]情報シート!#REF!</definedName>
    <definedName name="東京都" localSheetId="7">[1]情報シート!#REF!</definedName>
    <definedName name="東京都" localSheetId="8">[1]情報シート!#REF!</definedName>
    <definedName name="東京都" localSheetId="9">[1]情報シート!#REF!</definedName>
    <definedName name="東京都" localSheetId="10">[1]情報シート!#REF!</definedName>
    <definedName name="東京都" localSheetId="0">[1]情報シート!#REF!</definedName>
    <definedName name="東京都" localSheetId="11">[1]情報シート!#REF!</definedName>
    <definedName name="東京都">[1]情報シート!#REF!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17" l="1"/>
  <c r="I15" i="17"/>
  <c r="E26" i="18"/>
  <c r="F26" i="18"/>
  <c r="D26" i="18"/>
  <c r="C26" i="18"/>
  <c r="F26" i="16"/>
  <c r="E26" i="16"/>
  <c r="D26" i="16"/>
  <c r="C26" i="16"/>
  <c r="F26" i="15"/>
  <c r="E26" i="15"/>
  <c r="D26" i="15"/>
  <c r="C26" i="15"/>
  <c r="F26" i="14"/>
  <c r="E26" i="14"/>
  <c r="D26" i="14"/>
  <c r="C26" i="14"/>
  <c r="F26" i="13"/>
  <c r="E26" i="13"/>
  <c r="D26" i="13"/>
  <c r="C26" i="13"/>
  <c r="F26" i="12"/>
  <c r="E26" i="12"/>
  <c r="D26" i="12"/>
  <c r="C26" i="12"/>
  <c r="F26" i="11"/>
  <c r="E26" i="11"/>
  <c r="D26" i="11"/>
  <c r="C26" i="11"/>
  <c r="F26" i="10"/>
  <c r="E26" i="10"/>
  <c r="D26" i="10"/>
  <c r="C26" i="10"/>
  <c r="F26" i="9"/>
  <c r="E26" i="9"/>
  <c r="D26" i="9"/>
  <c r="C26" i="9"/>
  <c r="C26" i="7"/>
  <c r="F26" i="7"/>
  <c r="E26" i="7"/>
  <c r="D26" i="7"/>
  <c r="C27" i="1"/>
  <c r="H26" i="1"/>
  <c r="F26" i="1"/>
  <c r="E26" i="1"/>
  <c r="D26" i="1"/>
  <c r="C26" i="1"/>
  <c r="C25" i="1"/>
  <c r="J19" i="17" l="1"/>
  <c r="K19" i="17"/>
  <c r="F19" i="17"/>
  <c r="L15" i="17"/>
  <c r="K14" i="17"/>
  <c r="B15" i="17"/>
  <c r="L14" i="17"/>
  <c r="J14" i="17"/>
  <c r="G14" i="17"/>
  <c r="F14" i="17"/>
  <c r="D24" i="18"/>
  <c r="H23" i="18"/>
  <c r="H22" i="18"/>
  <c r="H21" i="18"/>
  <c r="H20" i="18"/>
  <c r="H19" i="18"/>
  <c r="F18" i="18"/>
  <c r="F25" i="18" s="1"/>
  <c r="D18" i="18"/>
  <c r="D25" i="18" s="1"/>
  <c r="F16" i="18"/>
  <c r="F28" i="18" s="1"/>
  <c r="E16" i="18"/>
  <c r="E18" i="18" s="1"/>
  <c r="D16" i="18"/>
  <c r="D28" i="18" s="1"/>
  <c r="C16" i="18"/>
  <c r="C18" i="18" s="1"/>
  <c r="H15" i="18"/>
  <c r="H14" i="18"/>
  <c r="D27" i="18" l="1"/>
  <c r="F27" i="18"/>
  <c r="C24" i="18"/>
  <c r="H24" i="18" s="1"/>
  <c r="J15" i="17" s="1"/>
  <c r="C25" i="18"/>
  <c r="H18" i="18"/>
  <c r="E25" i="18"/>
  <c r="E24" i="18"/>
  <c r="F24" i="18"/>
  <c r="C28" i="18"/>
  <c r="H16" i="18"/>
  <c r="F15" i="17" s="1"/>
  <c r="E28" i="18"/>
  <c r="K1" i="17"/>
  <c r="H23" i="11"/>
  <c r="H22" i="11"/>
  <c r="H21" i="11"/>
  <c r="H20" i="11"/>
  <c r="H19" i="11"/>
  <c r="F18" i="11"/>
  <c r="F25" i="11" s="1"/>
  <c r="F16" i="11"/>
  <c r="F28" i="11" s="1"/>
  <c r="E16" i="11"/>
  <c r="E18" i="11" s="1"/>
  <c r="D16" i="11"/>
  <c r="D18" i="11" s="1"/>
  <c r="C16" i="11"/>
  <c r="C18" i="11" s="1"/>
  <c r="H15" i="11"/>
  <c r="H14" i="11"/>
  <c r="E28" i="12"/>
  <c r="D28" i="12"/>
  <c r="C28" i="12"/>
  <c r="E25" i="12"/>
  <c r="E27" i="12" s="1"/>
  <c r="C25" i="12"/>
  <c r="H23" i="12"/>
  <c r="H22" i="12"/>
  <c r="H21" i="12"/>
  <c r="H20" i="12"/>
  <c r="H19" i="12"/>
  <c r="E18" i="12"/>
  <c r="E24" i="12" s="1"/>
  <c r="D18" i="12"/>
  <c r="D24" i="12" s="1"/>
  <c r="C18" i="12"/>
  <c r="F16" i="12"/>
  <c r="F18" i="12" s="1"/>
  <c r="E16" i="12"/>
  <c r="D16" i="12"/>
  <c r="C16" i="12"/>
  <c r="H15" i="12"/>
  <c r="H14" i="12"/>
  <c r="F28" i="13"/>
  <c r="F25" i="13"/>
  <c r="E25" i="13"/>
  <c r="H23" i="13"/>
  <c r="H22" i="13"/>
  <c r="H21" i="13"/>
  <c r="H20" i="13"/>
  <c r="H19" i="13"/>
  <c r="F18" i="13"/>
  <c r="F24" i="13" s="1"/>
  <c r="E18" i="13"/>
  <c r="E24" i="13" s="1"/>
  <c r="D18" i="13"/>
  <c r="D25" i="13" s="1"/>
  <c r="F16" i="13"/>
  <c r="E16" i="13"/>
  <c r="E28" i="13" s="1"/>
  <c r="D16" i="13"/>
  <c r="D28" i="13" s="1"/>
  <c r="C16" i="13"/>
  <c r="C18" i="13" s="1"/>
  <c r="H15" i="13"/>
  <c r="H14" i="13"/>
  <c r="H23" i="14"/>
  <c r="H22" i="14"/>
  <c r="H21" i="14"/>
  <c r="H20" i="14"/>
  <c r="H19" i="14"/>
  <c r="C18" i="14"/>
  <c r="C24" i="14" s="1"/>
  <c r="F16" i="14"/>
  <c r="F18" i="14" s="1"/>
  <c r="E16" i="14"/>
  <c r="E18" i="14" s="1"/>
  <c r="D16" i="14"/>
  <c r="D18" i="14" s="1"/>
  <c r="C16" i="14"/>
  <c r="H15" i="14"/>
  <c r="H14" i="14"/>
  <c r="F28" i="15"/>
  <c r="E28" i="15"/>
  <c r="D28" i="15"/>
  <c r="F25" i="15"/>
  <c r="F27" i="15" s="1"/>
  <c r="D25" i="15"/>
  <c r="H23" i="15"/>
  <c r="H22" i="15"/>
  <c r="H21" i="15"/>
  <c r="H20" i="15"/>
  <c r="H19" i="15"/>
  <c r="F18" i="15"/>
  <c r="F24" i="15" s="1"/>
  <c r="E18" i="15"/>
  <c r="E24" i="15" s="1"/>
  <c r="D18" i="15"/>
  <c r="D24" i="15" s="1"/>
  <c r="F16" i="15"/>
  <c r="E16" i="15"/>
  <c r="D16" i="15"/>
  <c r="C16" i="15"/>
  <c r="C18" i="15" s="1"/>
  <c r="H15" i="15"/>
  <c r="H14" i="15"/>
  <c r="F25" i="16"/>
  <c r="H23" i="16"/>
  <c r="H22" i="16"/>
  <c r="H21" i="16"/>
  <c r="H20" i="16"/>
  <c r="H19" i="16"/>
  <c r="F18" i="16"/>
  <c r="F24" i="16" s="1"/>
  <c r="E18" i="16"/>
  <c r="E25" i="16" s="1"/>
  <c r="F16" i="16"/>
  <c r="F28" i="16" s="1"/>
  <c r="E16" i="16"/>
  <c r="E28" i="16" s="1"/>
  <c r="D16" i="16"/>
  <c r="D18" i="16" s="1"/>
  <c r="C16" i="16"/>
  <c r="C18" i="16" s="1"/>
  <c r="H15" i="16"/>
  <c r="H14" i="16"/>
  <c r="D28" i="10"/>
  <c r="C28" i="10"/>
  <c r="D25" i="10"/>
  <c r="D27" i="10" s="1"/>
  <c r="H23" i="10"/>
  <c r="H22" i="10"/>
  <c r="H21" i="10"/>
  <c r="H20" i="10"/>
  <c r="H19" i="10"/>
  <c r="D18" i="10"/>
  <c r="D24" i="10" s="1"/>
  <c r="C18" i="10"/>
  <c r="F16" i="10"/>
  <c r="F18" i="10" s="1"/>
  <c r="E16" i="10"/>
  <c r="E18" i="10" s="1"/>
  <c r="D16" i="10"/>
  <c r="C16" i="10"/>
  <c r="H15" i="10"/>
  <c r="H14" i="10"/>
  <c r="H23" i="9"/>
  <c r="H22" i="9"/>
  <c r="H21" i="9"/>
  <c r="H20" i="9"/>
  <c r="H19" i="9"/>
  <c r="F18" i="9"/>
  <c r="F25" i="9" s="1"/>
  <c r="C18" i="9"/>
  <c r="C24" i="9" s="1"/>
  <c r="F16" i="9"/>
  <c r="F28" i="9" s="1"/>
  <c r="E16" i="9"/>
  <c r="E18" i="9" s="1"/>
  <c r="D16" i="9"/>
  <c r="D18" i="9" s="1"/>
  <c r="C16" i="9"/>
  <c r="H16" i="9" s="1"/>
  <c r="H15" i="9"/>
  <c r="H14" i="9"/>
  <c r="H23" i="7"/>
  <c r="H22" i="7"/>
  <c r="H21" i="7"/>
  <c r="H20" i="7"/>
  <c r="H19" i="7"/>
  <c r="F18" i="7"/>
  <c r="F25" i="7" s="1"/>
  <c r="F16" i="7"/>
  <c r="F28" i="7" s="1"/>
  <c r="E16" i="7"/>
  <c r="E18" i="7" s="1"/>
  <c r="D16" i="7"/>
  <c r="D18" i="7" s="1"/>
  <c r="C16" i="7"/>
  <c r="C18" i="7" s="1"/>
  <c r="H15" i="7"/>
  <c r="H14" i="7"/>
  <c r="C16" i="1"/>
  <c r="C18" i="1" s="1"/>
  <c r="C24" i="1" s="1"/>
  <c r="H25" i="18" l="1"/>
  <c r="G15" i="17" s="1"/>
  <c r="E27" i="18"/>
  <c r="H28" i="18"/>
  <c r="K15" i="17" s="1"/>
  <c r="H18" i="15"/>
  <c r="C28" i="15"/>
  <c r="H28" i="15" s="1"/>
  <c r="H16" i="15"/>
  <c r="F25" i="14"/>
  <c r="F24" i="14"/>
  <c r="F27" i="11"/>
  <c r="D25" i="16"/>
  <c r="D24" i="16"/>
  <c r="F25" i="10"/>
  <c r="F24" i="10"/>
  <c r="H18" i="10"/>
  <c r="C24" i="13"/>
  <c r="C25" i="13"/>
  <c r="H18" i="13"/>
  <c r="E27" i="16"/>
  <c r="D27" i="13"/>
  <c r="F24" i="12"/>
  <c r="F25" i="12"/>
  <c r="C25" i="16"/>
  <c r="C24" i="16"/>
  <c r="H24" i="16" s="1"/>
  <c r="H18" i="16"/>
  <c r="E24" i="10"/>
  <c r="E25" i="10"/>
  <c r="D24" i="14"/>
  <c r="H24" i="14" s="1"/>
  <c r="H18" i="14"/>
  <c r="D25" i="14"/>
  <c r="H18" i="12"/>
  <c r="C24" i="11"/>
  <c r="H18" i="11"/>
  <c r="C25" i="11"/>
  <c r="E25" i="11"/>
  <c r="E24" i="11"/>
  <c r="E25" i="14"/>
  <c r="E24" i="14"/>
  <c r="D24" i="11"/>
  <c r="D25" i="11"/>
  <c r="E24" i="16"/>
  <c r="F27" i="16"/>
  <c r="E25" i="15"/>
  <c r="C28" i="14"/>
  <c r="D24" i="13"/>
  <c r="E27" i="13"/>
  <c r="D25" i="12"/>
  <c r="F24" i="11"/>
  <c r="C24" i="15"/>
  <c r="H24" i="15" s="1"/>
  <c r="D27" i="15"/>
  <c r="H16" i="14"/>
  <c r="C25" i="14"/>
  <c r="D28" i="14"/>
  <c r="F27" i="13"/>
  <c r="C27" i="12"/>
  <c r="F28" i="12"/>
  <c r="H28" i="12" s="1"/>
  <c r="C28" i="11"/>
  <c r="H28" i="11" s="1"/>
  <c r="F28" i="10"/>
  <c r="C28" i="16"/>
  <c r="H28" i="16" s="1"/>
  <c r="E28" i="14"/>
  <c r="C24" i="12"/>
  <c r="H24" i="12" s="1"/>
  <c r="H16" i="11"/>
  <c r="D28" i="11"/>
  <c r="H16" i="12"/>
  <c r="C25" i="10"/>
  <c r="D28" i="16"/>
  <c r="F28" i="14"/>
  <c r="C28" i="13"/>
  <c r="H28" i="13" s="1"/>
  <c r="H25" i="12"/>
  <c r="E28" i="11"/>
  <c r="E28" i="10"/>
  <c r="H28" i="10" s="1"/>
  <c r="C24" i="10"/>
  <c r="H24" i="10" s="1"/>
  <c r="H16" i="16"/>
  <c r="H16" i="13"/>
  <c r="H16" i="10"/>
  <c r="F27" i="9"/>
  <c r="D24" i="9"/>
  <c r="D25" i="9"/>
  <c r="H24" i="9"/>
  <c r="E25" i="9"/>
  <c r="E24" i="9"/>
  <c r="C28" i="9"/>
  <c r="H28" i="9" s="1"/>
  <c r="C25" i="9"/>
  <c r="D28" i="9"/>
  <c r="E28" i="9"/>
  <c r="H18" i="9"/>
  <c r="F24" i="9"/>
  <c r="F27" i="7"/>
  <c r="E25" i="7"/>
  <c r="E24" i="7"/>
  <c r="C24" i="7"/>
  <c r="H24" i="7" s="1"/>
  <c r="C25" i="7"/>
  <c r="H18" i="7"/>
  <c r="D25" i="7"/>
  <c r="D24" i="7"/>
  <c r="F24" i="7"/>
  <c r="C28" i="7"/>
  <c r="H16" i="7"/>
  <c r="D28" i="7"/>
  <c r="E28" i="7"/>
  <c r="C28" i="1"/>
  <c r="F16" i="1"/>
  <c r="H26" i="18" l="1"/>
  <c r="H15" i="17" s="1"/>
  <c r="C27" i="18"/>
  <c r="H27" i="18" s="1"/>
  <c r="C25" i="15"/>
  <c r="H25" i="16"/>
  <c r="H25" i="14"/>
  <c r="H28" i="14"/>
  <c r="E27" i="14"/>
  <c r="D27" i="14"/>
  <c r="F27" i="12"/>
  <c r="D27" i="16"/>
  <c r="H25" i="10"/>
  <c r="C27" i="10"/>
  <c r="E27" i="11"/>
  <c r="C27" i="13"/>
  <c r="H27" i="13" s="1"/>
  <c r="C8" i="13" s="1"/>
  <c r="H26" i="13"/>
  <c r="H25" i="13"/>
  <c r="F27" i="10"/>
  <c r="E27" i="10"/>
  <c r="H24" i="13"/>
  <c r="C27" i="11"/>
  <c r="H25" i="11"/>
  <c r="F27" i="14"/>
  <c r="H26" i="12"/>
  <c r="D27" i="12"/>
  <c r="D27" i="11"/>
  <c r="H24" i="11"/>
  <c r="D27" i="9"/>
  <c r="E27" i="9"/>
  <c r="H25" i="9"/>
  <c r="H26" i="9"/>
  <c r="E27" i="7"/>
  <c r="D27" i="7"/>
  <c r="H26" i="7"/>
  <c r="H25" i="7"/>
  <c r="H28" i="7"/>
  <c r="K2" i="17"/>
  <c r="H27" i="12" l="1"/>
  <c r="C8" i="12" s="1"/>
  <c r="C8" i="18"/>
  <c r="H26" i="15"/>
  <c r="C27" i="15"/>
  <c r="H25" i="15"/>
  <c r="H27" i="11"/>
  <c r="C8" i="11" s="1"/>
  <c r="H26" i="14"/>
  <c r="E27" i="15"/>
  <c r="H27" i="15" s="1"/>
  <c r="C8" i="15" s="1"/>
  <c r="C27" i="14"/>
  <c r="H27" i="14" s="1"/>
  <c r="C8" i="14" s="1"/>
  <c r="H27" i="10"/>
  <c r="C8" i="10" s="1"/>
  <c r="H26" i="16"/>
  <c r="H14" i="17" s="1"/>
  <c r="H26" i="11"/>
  <c r="H26" i="10"/>
  <c r="C27" i="16"/>
  <c r="H27" i="16" s="1"/>
  <c r="C27" i="9"/>
  <c r="H27" i="9" s="1"/>
  <c r="C8" i="9" s="1"/>
  <c r="C27" i="7"/>
  <c r="H27" i="7" s="1"/>
  <c r="C8" i="7" s="1"/>
  <c r="L5" i="17"/>
  <c r="L13" i="17"/>
  <c r="L12" i="17"/>
  <c r="L11" i="17"/>
  <c r="L10" i="17"/>
  <c r="L9" i="17"/>
  <c r="L8" i="17"/>
  <c r="L7" i="17"/>
  <c r="L6" i="17"/>
  <c r="B5" i="17"/>
  <c r="H20" i="1"/>
  <c r="H19" i="1"/>
  <c r="H21" i="1"/>
  <c r="H22" i="1"/>
  <c r="H23" i="1"/>
  <c r="H15" i="1"/>
  <c r="H14" i="1"/>
  <c r="B14" i="17"/>
  <c r="B13" i="17"/>
  <c r="B12" i="17"/>
  <c r="B11" i="17"/>
  <c r="B10" i="17"/>
  <c r="B9" i="17"/>
  <c r="B8" i="17"/>
  <c r="B7" i="17"/>
  <c r="B6" i="17"/>
  <c r="C8" i="16" l="1"/>
  <c r="E16" i="1"/>
  <c r="J13" i="17" l="1"/>
  <c r="F13" i="17"/>
  <c r="J12" i="17"/>
  <c r="F12" i="17"/>
  <c r="F11" i="17"/>
  <c r="F10" i="17"/>
  <c r="J9" i="17"/>
  <c r="F9" i="17"/>
  <c r="J8" i="17"/>
  <c r="F8" i="17"/>
  <c r="F7" i="17"/>
  <c r="J6" i="17"/>
  <c r="F6" i="17"/>
  <c r="J7" i="17" l="1"/>
  <c r="J10" i="17"/>
  <c r="J11" i="17"/>
  <c r="K6" i="17" l="1"/>
  <c r="K13" i="17"/>
  <c r="F18" i="1"/>
  <c r="E18" i="1"/>
  <c r="F24" i="1" l="1"/>
  <c r="F25" i="1" s="1"/>
  <c r="E24" i="1"/>
  <c r="E25" i="1" s="1"/>
  <c r="K12" i="17"/>
  <c r="K11" i="17"/>
  <c r="K10" i="17"/>
  <c r="K9" i="17"/>
  <c r="K8" i="17"/>
  <c r="K7" i="17"/>
  <c r="G13" i="17"/>
  <c r="G12" i="17"/>
  <c r="G11" i="17"/>
  <c r="G10" i="17"/>
  <c r="G9" i="17"/>
  <c r="G8" i="17"/>
  <c r="G7" i="17"/>
  <c r="G6" i="17"/>
  <c r="H13" i="17" l="1"/>
  <c r="H12" i="17"/>
  <c r="H11" i="17"/>
  <c r="H10" i="17"/>
  <c r="H9" i="17"/>
  <c r="H8" i="17"/>
  <c r="H7" i="17"/>
  <c r="H6" i="17"/>
  <c r="D16" i="1"/>
  <c r="H16" i="1" s="1"/>
  <c r="F5" i="17" s="1"/>
  <c r="I6" i="17" l="1"/>
  <c r="I7" i="17"/>
  <c r="I8" i="17"/>
  <c r="I9" i="17"/>
  <c r="I10" i="17"/>
  <c r="I11" i="17"/>
  <c r="I12" i="17"/>
  <c r="I13" i="17"/>
  <c r="D18" i="1"/>
  <c r="H18" i="1" l="1"/>
  <c r="D24" i="1"/>
  <c r="D28" i="1"/>
  <c r="E27" i="1"/>
  <c r="E28" i="1"/>
  <c r="F28" i="1"/>
  <c r="D25" i="1" l="1"/>
  <c r="H24" i="1"/>
  <c r="J5" i="17" s="1"/>
  <c r="H25" i="1"/>
  <c r="G5" i="17" s="1"/>
  <c r="G19" i="17" s="1"/>
  <c r="H28" i="1"/>
  <c r="K5" i="17" s="1"/>
  <c r="F27" i="1"/>
  <c r="H5" i="17" l="1"/>
  <c r="H19" i="17" s="1"/>
  <c r="D27" i="1"/>
  <c r="H27" i="1" s="1"/>
  <c r="C8" i="1" l="1"/>
  <c r="I5" i="17"/>
  <c r="I19" i="17" l="1"/>
  <c r="F2"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7C0D4126-F0C8-499A-9256-487CBC3A6AF5}">
      <text>
        <r>
          <rPr>
            <b/>
            <sz val="9"/>
            <color indexed="81"/>
            <rFont val="MS P ゴシック"/>
            <family val="3"/>
            <charset val="128"/>
          </rPr>
          <t>業者コードがまだ無い場合はブランクで良い</t>
        </r>
      </text>
    </comment>
    <comment ref="G11" authorId="0" shapeId="0" xr:uid="{440DD22F-69EF-4CB5-A9B7-C0CC87372619}">
      <text>
        <r>
          <rPr>
            <b/>
            <sz val="9"/>
            <color indexed="81"/>
            <rFont val="MS P ゴシック"/>
            <family val="3"/>
            <charset val="128"/>
          </rPr>
          <t>工事コードは注文書の工事コードです。無い場合はブランクで良い</t>
        </r>
      </text>
    </comment>
    <comment ref="C13" authorId="0" shapeId="0" xr:uid="{F472491F-78F0-43D0-9112-5D3F17A9F2C5}">
      <text>
        <r>
          <rPr>
            <sz val="9"/>
            <color indexed="81"/>
            <rFont val="MS P ゴシック"/>
            <family val="3"/>
            <charset val="128"/>
          </rPr>
          <t xml:space="preserve">下地補修、塗装工事等注文書の工種ごとに記入
</t>
        </r>
      </text>
    </comment>
    <comment ref="C15" authorId="0" shapeId="0" xr:uid="{8AE0E098-E8C9-4A24-A463-ED88831B3FF4}">
      <text>
        <r>
          <rPr>
            <b/>
            <sz val="9"/>
            <color indexed="81"/>
            <rFont val="MS P ゴシック"/>
            <family val="3"/>
            <charset val="128"/>
          </rPr>
          <t>増減が発生した場合記入減額の場合は
マイナスで記入</t>
        </r>
      </text>
    </comment>
    <comment ref="C17" authorId="0" shapeId="0" xr:uid="{3348B4E0-A0B2-4856-90B6-C2AFD80928B7}">
      <text>
        <r>
          <rPr>
            <b/>
            <sz val="9"/>
            <color indexed="81"/>
            <rFont val="MS P ゴシック"/>
            <family val="3"/>
            <charset val="128"/>
          </rPr>
          <t>累計の出来高を記入</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62D802C8-AF64-49DB-87F2-FF37B3584752}">
      <text>
        <r>
          <rPr>
            <b/>
            <sz val="9"/>
            <color indexed="81"/>
            <rFont val="MS P ゴシック"/>
            <family val="3"/>
            <charset val="128"/>
          </rPr>
          <t>業者コードがまだ無い場合はブランクで良い</t>
        </r>
      </text>
    </comment>
    <comment ref="G11" authorId="0" shapeId="0" xr:uid="{2810418A-B13A-4BFE-BFE6-CCDB98586265}">
      <text>
        <r>
          <rPr>
            <b/>
            <sz val="9"/>
            <color indexed="81"/>
            <rFont val="MS P ゴシック"/>
            <family val="3"/>
            <charset val="128"/>
          </rPr>
          <t>工事コードは注文書の工事コードです。無い場合はブランクで良い</t>
        </r>
      </text>
    </comment>
    <comment ref="C13" authorId="0" shapeId="0" xr:uid="{0859454C-1406-4C27-8ACE-ED5F66DCFBC5}">
      <text>
        <r>
          <rPr>
            <sz val="9"/>
            <color indexed="81"/>
            <rFont val="MS P ゴシック"/>
            <family val="3"/>
            <charset val="128"/>
          </rPr>
          <t xml:space="preserve">下地補修、塗装工事等注文書の工種ごとに記入
</t>
        </r>
      </text>
    </comment>
    <comment ref="C15" authorId="0" shapeId="0" xr:uid="{B082A32A-8779-427A-82F3-8A37D3D6E6B0}">
      <text>
        <r>
          <rPr>
            <b/>
            <sz val="9"/>
            <color indexed="81"/>
            <rFont val="MS P ゴシック"/>
            <family val="3"/>
            <charset val="128"/>
          </rPr>
          <t>増減が発生した場合記入減額の場合は
マイナスで記入</t>
        </r>
      </text>
    </comment>
    <comment ref="C17" authorId="0" shapeId="0" xr:uid="{03FC87FA-581B-472B-83E5-95BEA33D060E}">
      <text>
        <r>
          <rPr>
            <b/>
            <sz val="9"/>
            <color indexed="81"/>
            <rFont val="MS P ゴシック"/>
            <family val="3"/>
            <charset val="128"/>
          </rPr>
          <t>累計の出来高を記入</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9E73955A-F9FA-4D99-98FC-A1D12950D4BD}">
      <text>
        <r>
          <rPr>
            <b/>
            <sz val="9"/>
            <color indexed="81"/>
            <rFont val="MS P ゴシック"/>
            <family val="3"/>
            <charset val="128"/>
          </rPr>
          <t>業者コードがまだ無い場合はブランクで良い</t>
        </r>
      </text>
    </comment>
    <comment ref="G11" authorId="0" shapeId="0" xr:uid="{62444051-FB40-48FC-94DB-2C0B0CE0C7B9}">
      <text>
        <r>
          <rPr>
            <b/>
            <sz val="9"/>
            <color indexed="81"/>
            <rFont val="MS P ゴシック"/>
            <family val="3"/>
            <charset val="128"/>
          </rPr>
          <t>工事コードは注文書の工事コードです。無い場合はブランクで良い</t>
        </r>
      </text>
    </comment>
    <comment ref="C13" authorId="0" shapeId="0" xr:uid="{09447CD6-7570-421D-8942-B03FB04002EF}">
      <text>
        <r>
          <rPr>
            <sz val="9"/>
            <color indexed="81"/>
            <rFont val="MS P ゴシック"/>
            <family val="3"/>
            <charset val="128"/>
          </rPr>
          <t xml:space="preserve">下地補修、塗装工事等注文書の工種ごとに記入
</t>
        </r>
      </text>
    </comment>
    <comment ref="C15" authorId="0" shapeId="0" xr:uid="{F7BBDA7C-D012-4976-957E-6C144464AE19}">
      <text>
        <r>
          <rPr>
            <b/>
            <sz val="9"/>
            <color indexed="81"/>
            <rFont val="MS P ゴシック"/>
            <family val="3"/>
            <charset val="128"/>
          </rPr>
          <t>増減が発生した場合記入減額の場合は
マイナスで記入</t>
        </r>
      </text>
    </comment>
    <comment ref="C17" authorId="0" shapeId="0" xr:uid="{56E671F1-9539-4596-BC22-AE6C30129431}">
      <text>
        <r>
          <rPr>
            <b/>
            <sz val="9"/>
            <color indexed="81"/>
            <rFont val="MS P ゴシック"/>
            <family val="3"/>
            <charset val="128"/>
          </rPr>
          <t>累計の出来高を記入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40240465-A6C4-4A37-A757-945E70002538}">
      <text>
        <r>
          <rPr>
            <b/>
            <sz val="9"/>
            <color indexed="81"/>
            <rFont val="MS P ゴシック"/>
            <family val="3"/>
            <charset val="128"/>
          </rPr>
          <t>業者コードがまだ無い場合はブランクで良い</t>
        </r>
      </text>
    </comment>
    <comment ref="G11" authorId="0" shapeId="0" xr:uid="{A0CF70E8-527D-4618-86A1-A260358D7A6D}">
      <text>
        <r>
          <rPr>
            <b/>
            <sz val="9"/>
            <color indexed="81"/>
            <rFont val="MS P ゴシック"/>
            <family val="3"/>
            <charset val="128"/>
          </rPr>
          <t>工事コードは注文書の工事コードです。無い場合はブランクで良い</t>
        </r>
      </text>
    </comment>
    <comment ref="C13" authorId="0" shapeId="0" xr:uid="{572A8F91-B312-443D-9BF7-14D46D365F82}">
      <text>
        <r>
          <rPr>
            <sz val="9"/>
            <color indexed="81"/>
            <rFont val="MS P ゴシック"/>
            <family val="3"/>
            <charset val="128"/>
          </rPr>
          <t xml:space="preserve">下地補修、塗装工事等注文書の工種ごとに記入
</t>
        </r>
      </text>
    </comment>
    <comment ref="C15" authorId="0" shapeId="0" xr:uid="{7171CEA5-8837-4DC2-82EC-879CA408D4E8}">
      <text>
        <r>
          <rPr>
            <b/>
            <sz val="9"/>
            <color indexed="81"/>
            <rFont val="MS P ゴシック"/>
            <family val="3"/>
            <charset val="128"/>
          </rPr>
          <t>増減が発生した場合記入減額の場合は
マイナスで記入</t>
        </r>
      </text>
    </comment>
    <comment ref="C17" authorId="0" shapeId="0" xr:uid="{71453757-22AD-4840-AE97-65BE8EF937F3}">
      <text>
        <r>
          <rPr>
            <b/>
            <sz val="9"/>
            <color indexed="81"/>
            <rFont val="MS P ゴシック"/>
            <family val="3"/>
            <charset val="128"/>
          </rPr>
          <t>累計の出来高を記入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3E2AAF34-32CB-4AAB-BC42-6BEB4135BA82}">
      <text>
        <r>
          <rPr>
            <b/>
            <sz val="9"/>
            <color indexed="81"/>
            <rFont val="MS P ゴシック"/>
            <family val="3"/>
            <charset val="128"/>
          </rPr>
          <t>業者コードがまだ無い場合はブランクで良い</t>
        </r>
      </text>
    </comment>
    <comment ref="G11" authorId="0" shapeId="0" xr:uid="{76AC31F2-1671-4F6A-AEC3-907EF379D12C}">
      <text>
        <r>
          <rPr>
            <b/>
            <sz val="9"/>
            <color indexed="81"/>
            <rFont val="MS P ゴシック"/>
            <family val="3"/>
            <charset val="128"/>
          </rPr>
          <t>工事コードは注文書の工事コードです。無い場合はブランクで良い</t>
        </r>
      </text>
    </comment>
    <comment ref="C13" authorId="0" shapeId="0" xr:uid="{708283C8-EB07-459F-8929-EBBF3BC1E1D4}">
      <text>
        <r>
          <rPr>
            <sz val="9"/>
            <color indexed="81"/>
            <rFont val="MS P ゴシック"/>
            <family val="3"/>
            <charset val="128"/>
          </rPr>
          <t xml:space="preserve">下地補修、塗装工事等注文書の工種ごとに記入
</t>
        </r>
      </text>
    </comment>
    <comment ref="C15" authorId="0" shapeId="0" xr:uid="{DE2B37D8-6F1D-4FC8-98C9-12F82DB0E22A}">
      <text>
        <r>
          <rPr>
            <b/>
            <sz val="9"/>
            <color indexed="81"/>
            <rFont val="MS P ゴシック"/>
            <family val="3"/>
            <charset val="128"/>
          </rPr>
          <t>増減が発生した場合記入減額の場合は
マイナスで記入</t>
        </r>
      </text>
    </comment>
    <comment ref="C17" authorId="0" shapeId="0" xr:uid="{5D6CCABA-1CF7-467B-B574-6A1A3A5B0E97}">
      <text>
        <r>
          <rPr>
            <b/>
            <sz val="9"/>
            <color indexed="81"/>
            <rFont val="MS P ゴシック"/>
            <family val="3"/>
            <charset val="128"/>
          </rPr>
          <t>累計の出来高を記入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543C2AA0-4B7A-444E-B322-59448178AB11}">
      <text>
        <r>
          <rPr>
            <b/>
            <sz val="9"/>
            <color indexed="81"/>
            <rFont val="MS P ゴシック"/>
            <family val="3"/>
            <charset val="128"/>
          </rPr>
          <t>業者コードがまだ無い場合はブランクで良い</t>
        </r>
      </text>
    </comment>
    <comment ref="G11" authorId="0" shapeId="0" xr:uid="{4F77CAB8-08EC-4119-80A0-8FDA2D692E4F}">
      <text>
        <r>
          <rPr>
            <b/>
            <sz val="9"/>
            <color indexed="81"/>
            <rFont val="MS P ゴシック"/>
            <family val="3"/>
            <charset val="128"/>
          </rPr>
          <t>工事コードは注文書の工事コードです。無い場合はブランクで良い</t>
        </r>
      </text>
    </comment>
    <comment ref="C13" authorId="0" shapeId="0" xr:uid="{80EFC0F6-40C2-42BF-B2D7-637564F8E491}">
      <text>
        <r>
          <rPr>
            <sz val="9"/>
            <color indexed="81"/>
            <rFont val="MS P ゴシック"/>
            <family val="3"/>
            <charset val="128"/>
          </rPr>
          <t xml:space="preserve">下地補修、塗装工事等注文書の工種ごとに記入
</t>
        </r>
      </text>
    </comment>
    <comment ref="C15" authorId="0" shapeId="0" xr:uid="{15EEE996-BB37-4783-9437-15446F183A06}">
      <text>
        <r>
          <rPr>
            <b/>
            <sz val="9"/>
            <color indexed="81"/>
            <rFont val="MS P ゴシック"/>
            <family val="3"/>
            <charset val="128"/>
          </rPr>
          <t>増減が発生した場合記入減額の場合は
マイナスで記入</t>
        </r>
      </text>
    </comment>
    <comment ref="C17" authorId="0" shapeId="0" xr:uid="{082D1850-F17B-4A3B-8531-CA16DC022B6B}">
      <text>
        <r>
          <rPr>
            <b/>
            <sz val="9"/>
            <color indexed="81"/>
            <rFont val="MS P ゴシック"/>
            <family val="3"/>
            <charset val="128"/>
          </rPr>
          <t>累計の出来高を記入</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2DC47894-7BBF-4641-A374-349E40A19A2E}">
      <text>
        <r>
          <rPr>
            <b/>
            <sz val="9"/>
            <color indexed="81"/>
            <rFont val="MS P ゴシック"/>
            <family val="3"/>
            <charset val="128"/>
          </rPr>
          <t>業者コードがまだ無い場合はブランクで良い</t>
        </r>
      </text>
    </comment>
    <comment ref="G11" authorId="0" shapeId="0" xr:uid="{F576EBB6-621B-4BA8-8483-CF397C0780CD}">
      <text>
        <r>
          <rPr>
            <b/>
            <sz val="9"/>
            <color indexed="81"/>
            <rFont val="MS P ゴシック"/>
            <family val="3"/>
            <charset val="128"/>
          </rPr>
          <t>工事コードは注文書の工事コードです。無い場合はブランクで良い</t>
        </r>
      </text>
    </comment>
    <comment ref="C13" authorId="0" shapeId="0" xr:uid="{48744EBF-06FC-42E5-AC8C-9F63387B2620}">
      <text>
        <r>
          <rPr>
            <sz val="9"/>
            <color indexed="81"/>
            <rFont val="MS P ゴシック"/>
            <family val="3"/>
            <charset val="128"/>
          </rPr>
          <t xml:space="preserve">下地補修、塗装工事等注文書の工種ごとに記入
</t>
        </r>
      </text>
    </comment>
    <comment ref="C15" authorId="0" shapeId="0" xr:uid="{EC39FF4F-E2FD-4190-A302-C6CCDA49F4F6}">
      <text>
        <r>
          <rPr>
            <b/>
            <sz val="9"/>
            <color indexed="81"/>
            <rFont val="MS P ゴシック"/>
            <family val="3"/>
            <charset val="128"/>
          </rPr>
          <t>増減が発生した場合記入減額の場合は
マイナスで記入</t>
        </r>
      </text>
    </comment>
    <comment ref="C17" authorId="0" shapeId="0" xr:uid="{DD445A06-16A2-4E88-9027-399F3C8B5780}">
      <text>
        <r>
          <rPr>
            <b/>
            <sz val="9"/>
            <color indexed="81"/>
            <rFont val="MS P ゴシック"/>
            <family val="3"/>
            <charset val="128"/>
          </rPr>
          <t>累計の出来高を記入</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FAFE0E94-B009-414C-8B43-93B66A7C8603}">
      <text>
        <r>
          <rPr>
            <b/>
            <sz val="9"/>
            <color indexed="81"/>
            <rFont val="MS P ゴシック"/>
            <family val="3"/>
            <charset val="128"/>
          </rPr>
          <t>業者コードがまだ無い場合はブランクで良い</t>
        </r>
      </text>
    </comment>
    <comment ref="G11" authorId="0" shapeId="0" xr:uid="{F5F0C298-93CE-47EC-974B-97C0E75859C0}">
      <text>
        <r>
          <rPr>
            <b/>
            <sz val="9"/>
            <color indexed="81"/>
            <rFont val="MS P ゴシック"/>
            <family val="3"/>
            <charset val="128"/>
          </rPr>
          <t>工事コードは注文書の工事コードです。無い場合はブランクで良い</t>
        </r>
      </text>
    </comment>
    <comment ref="C13" authorId="0" shapeId="0" xr:uid="{062098D7-F7A9-474D-AE48-C7781EAF0192}">
      <text>
        <r>
          <rPr>
            <sz val="9"/>
            <color indexed="81"/>
            <rFont val="MS P ゴシック"/>
            <family val="3"/>
            <charset val="128"/>
          </rPr>
          <t xml:space="preserve">下地補修、塗装工事等注文書の工種ごとに記入
</t>
        </r>
      </text>
    </comment>
    <comment ref="C15" authorId="0" shapeId="0" xr:uid="{BEFD353D-D8F6-465B-BFEB-0AC76793DB43}">
      <text>
        <r>
          <rPr>
            <b/>
            <sz val="9"/>
            <color indexed="81"/>
            <rFont val="MS P ゴシック"/>
            <family val="3"/>
            <charset val="128"/>
          </rPr>
          <t>増減が発生した場合記入減額の場合は
マイナスで記入</t>
        </r>
      </text>
    </comment>
    <comment ref="C17" authorId="0" shapeId="0" xr:uid="{51275D9C-8312-464E-9792-D8E252C0DF8B}">
      <text>
        <r>
          <rPr>
            <b/>
            <sz val="9"/>
            <color indexed="81"/>
            <rFont val="MS P ゴシック"/>
            <family val="3"/>
            <charset val="128"/>
          </rPr>
          <t>累計の出来高を記入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96447758-B656-4E2D-99C7-87486F2A3ADE}">
      <text>
        <r>
          <rPr>
            <b/>
            <sz val="9"/>
            <color indexed="81"/>
            <rFont val="MS P ゴシック"/>
            <family val="3"/>
            <charset val="128"/>
          </rPr>
          <t>業者コードがまだ無い場合はブランクで良い</t>
        </r>
      </text>
    </comment>
    <comment ref="G11" authorId="0" shapeId="0" xr:uid="{DE51F01D-3622-4496-82F8-3F08B4FD809C}">
      <text>
        <r>
          <rPr>
            <b/>
            <sz val="9"/>
            <color indexed="81"/>
            <rFont val="MS P ゴシック"/>
            <family val="3"/>
            <charset val="128"/>
          </rPr>
          <t>工事コードは注文書の工事コードです。無い場合はブランクで良い</t>
        </r>
      </text>
    </comment>
    <comment ref="C13" authorId="0" shapeId="0" xr:uid="{8240099C-DCA2-4EED-B7AE-CD2673775EF0}">
      <text>
        <r>
          <rPr>
            <sz val="9"/>
            <color indexed="81"/>
            <rFont val="MS P ゴシック"/>
            <family val="3"/>
            <charset val="128"/>
          </rPr>
          <t xml:space="preserve">下地補修、塗装工事等注文書の工種ごとに記入
</t>
        </r>
      </text>
    </comment>
    <comment ref="C15" authorId="0" shapeId="0" xr:uid="{19688404-A58A-461D-A41C-B4245DD02411}">
      <text>
        <r>
          <rPr>
            <b/>
            <sz val="9"/>
            <color indexed="81"/>
            <rFont val="MS P ゴシック"/>
            <family val="3"/>
            <charset val="128"/>
          </rPr>
          <t>増減が発生した場合記入減額の場合は
マイナスで記入</t>
        </r>
      </text>
    </comment>
    <comment ref="C17" authorId="0" shapeId="0" xr:uid="{D27C78B9-B5F9-4773-BB23-530F183889EF}">
      <text>
        <r>
          <rPr>
            <b/>
            <sz val="9"/>
            <color indexed="81"/>
            <rFont val="MS P ゴシック"/>
            <family val="3"/>
            <charset val="128"/>
          </rPr>
          <t>累計の出来高を記入</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7BE9B09B-0D5C-4BFC-B42F-E650FCBD5319}">
      <text>
        <r>
          <rPr>
            <b/>
            <sz val="9"/>
            <color indexed="81"/>
            <rFont val="MS P ゴシック"/>
            <family val="3"/>
            <charset val="128"/>
          </rPr>
          <t>業者コードがまだ無い場合はブランクで良い</t>
        </r>
      </text>
    </comment>
    <comment ref="G11" authorId="0" shapeId="0" xr:uid="{4BE20A07-4D7F-497C-B241-9518F25FD324}">
      <text>
        <r>
          <rPr>
            <b/>
            <sz val="9"/>
            <color indexed="81"/>
            <rFont val="MS P ゴシック"/>
            <family val="3"/>
            <charset val="128"/>
          </rPr>
          <t>工事コードは注文書の工事コードです。無い場合はブランクで良い</t>
        </r>
      </text>
    </comment>
    <comment ref="C13" authorId="0" shapeId="0" xr:uid="{FDA95C24-CEFF-4731-A8BB-D9417AE1773B}">
      <text>
        <r>
          <rPr>
            <sz val="9"/>
            <color indexed="81"/>
            <rFont val="MS P ゴシック"/>
            <family val="3"/>
            <charset val="128"/>
          </rPr>
          <t xml:space="preserve">下地補修、塗装工事等注文書の工種ごとに記入
</t>
        </r>
      </text>
    </comment>
    <comment ref="C15" authorId="0" shapeId="0" xr:uid="{46AB5712-F581-40CB-AEE2-87ABD6246F7E}">
      <text>
        <r>
          <rPr>
            <b/>
            <sz val="9"/>
            <color indexed="81"/>
            <rFont val="MS P ゴシック"/>
            <family val="3"/>
            <charset val="128"/>
          </rPr>
          <t>増減が発生した場合記入減額の場合は
マイナスで記入</t>
        </r>
      </text>
    </comment>
    <comment ref="C17" authorId="0" shapeId="0" xr:uid="{2F9B6AD3-5B61-452B-8F2E-B47927AB2232}">
      <text>
        <r>
          <rPr>
            <b/>
            <sz val="9"/>
            <color indexed="81"/>
            <rFont val="MS P ゴシック"/>
            <family val="3"/>
            <charset val="128"/>
          </rPr>
          <t>累計の出来高を記入</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荒井　剛健</author>
  </authors>
  <commentList>
    <comment ref="G9" authorId="0" shapeId="0" xr:uid="{993709B5-4EFE-4E17-8617-AF595A0FC494}">
      <text>
        <r>
          <rPr>
            <b/>
            <sz val="9"/>
            <color indexed="81"/>
            <rFont val="MS P ゴシック"/>
            <family val="3"/>
            <charset val="128"/>
          </rPr>
          <t>業者コードがまだ無い場合はブランクで良い</t>
        </r>
      </text>
    </comment>
    <comment ref="G11" authorId="0" shapeId="0" xr:uid="{E95D3671-F867-4442-98E7-AD23F871CD29}">
      <text>
        <r>
          <rPr>
            <b/>
            <sz val="9"/>
            <color indexed="81"/>
            <rFont val="MS P ゴシック"/>
            <family val="3"/>
            <charset val="128"/>
          </rPr>
          <t>工事コードは注文書の工事コードです。無い場合はブランクで良い</t>
        </r>
      </text>
    </comment>
    <comment ref="C13" authorId="0" shapeId="0" xr:uid="{BF6748B4-70D4-4634-B1A6-C41BB6EC9031}">
      <text>
        <r>
          <rPr>
            <sz val="9"/>
            <color indexed="81"/>
            <rFont val="MS P ゴシック"/>
            <family val="3"/>
            <charset val="128"/>
          </rPr>
          <t xml:space="preserve">下地補修、塗装工事等注文書の工種ごとに記入
</t>
        </r>
      </text>
    </comment>
    <comment ref="C15" authorId="0" shapeId="0" xr:uid="{9DB45C51-6A72-4CF5-B5E0-CF4DFD6992EB}">
      <text>
        <r>
          <rPr>
            <b/>
            <sz val="9"/>
            <color indexed="81"/>
            <rFont val="MS P ゴシック"/>
            <family val="3"/>
            <charset val="128"/>
          </rPr>
          <t>増減が発生した場合記入減額の場合は
マイナスで記入</t>
        </r>
      </text>
    </comment>
    <comment ref="C17" authorId="0" shapeId="0" xr:uid="{754F3B93-B8EA-4220-8F4A-9FB3B9D137E3}">
      <text>
        <r>
          <rPr>
            <b/>
            <sz val="9"/>
            <color indexed="81"/>
            <rFont val="MS P ゴシック"/>
            <family val="3"/>
            <charset val="128"/>
          </rPr>
          <t>累計の出来高を記入</t>
        </r>
      </text>
    </comment>
  </commentList>
</comments>
</file>

<file path=xl/sharedStrings.xml><?xml version="1.0" encoding="utf-8"?>
<sst xmlns="http://schemas.openxmlformats.org/spreadsheetml/2006/main" count="678" uniqueCount="88">
  <si>
    <t>(税込)</t>
    <rPh sb="1" eb="3">
      <t>ゼイコミ</t>
    </rPh>
    <phoneticPr fontId="3"/>
  </si>
  <si>
    <t>工事コード</t>
    <rPh sb="0" eb="2">
      <t>コウジ</t>
    </rPh>
    <phoneticPr fontId="3"/>
  </si>
  <si>
    <t>工種名</t>
    <rPh sb="0" eb="2">
      <t>コウシュ</t>
    </rPh>
    <rPh sb="2" eb="3">
      <t>メイ</t>
    </rPh>
    <phoneticPr fontId="3"/>
  </si>
  <si>
    <t>①１回目</t>
    <rPh sb="2" eb="4">
      <t>カイメ</t>
    </rPh>
    <phoneticPr fontId="3"/>
  </si>
  <si>
    <t>②２回目</t>
    <rPh sb="2" eb="4">
      <t>カイメ</t>
    </rPh>
    <phoneticPr fontId="3"/>
  </si>
  <si>
    <t>③３回目</t>
    <rPh sb="2" eb="4">
      <t>カイメ</t>
    </rPh>
    <phoneticPr fontId="3"/>
  </si>
  <si>
    <t>④４回目</t>
    <rPh sb="2" eb="4">
      <t>カイメ</t>
    </rPh>
    <phoneticPr fontId="3"/>
  </si>
  <si>
    <t>⑤５回目</t>
    <rPh sb="2" eb="4">
      <t>カイメ</t>
    </rPh>
    <phoneticPr fontId="3"/>
  </si>
  <si>
    <r>
      <t>⑥計</t>
    </r>
    <r>
      <rPr>
        <sz val="6"/>
        <color theme="1"/>
        <rFont val="ＭＳ Ｐゴシック"/>
        <family val="3"/>
        <charset val="128"/>
      </rPr>
      <t>(①＋②＋③＋④＋⑤）</t>
    </r>
    <rPh sb="1" eb="2">
      <t>ケイ</t>
    </rPh>
    <phoneticPr fontId="3"/>
  </si>
  <si>
    <t>①税抜金額</t>
    <rPh sb="1" eb="3">
      <t>ゼイヌキ</t>
    </rPh>
    <rPh sb="3" eb="5">
      <t>キンガク</t>
    </rPh>
    <phoneticPr fontId="3"/>
  </si>
  <si>
    <t>③税込金額（①+②）</t>
    <rPh sb="1" eb="3">
      <t>ゼイコミ</t>
    </rPh>
    <rPh sb="3" eb="5">
      <t>キンガク</t>
    </rPh>
    <phoneticPr fontId="3"/>
  </si>
  <si>
    <t xml:space="preserve"> 備考</t>
    <rPh sb="1" eb="3">
      <t>ビコウ</t>
    </rPh>
    <phoneticPr fontId="3"/>
  </si>
  <si>
    <t>上　司</t>
    <rPh sb="0" eb="1">
      <t>ウエ</t>
    </rPh>
    <rPh sb="2" eb="3">
      <t>シ</t>
    </rPh>
    <phoneticPr fontId="3"/>
  </si>
  <si>
    <t>検　印</t>
    <rPh sb="0" eb="1">
      <t>ケン</t>
    </rPh>
    <rPh sb="2" eb="3">
      <t>イン</t>
    </rPh>
    <phoneticPr fontId="3"/>
  </si>
  <si>
    <t>担当者</t>
    <rPh sb="0" eb="3">
      <t>タントウシャ</t>
    </rPh>
    <phoneticPr fontId="3"/>
  </si>
  <si>
    <t>経　理</t>
    <rPh sb="0" eb="1">
      <t>ヘ</t>
    </rPh>
    <rPh sb="2" eb="3">
      <t>リ</t>
    </rPh>
    <phoneticPr fontId="3"/>
  </si>
  <si>
    <t>御中</t>
    <rPh sb="0" eb="2">
      <t>オンチュウ</t>
    </rPh>
    <phoneticPr fontId="3"/>
  </si>
  <si>
    <t>工事代金請求書</t>
    <rPh sb="0" eb="2">
      <t>コウジ</t>
    </rPh>
    <rPh sb="2" eb="4">
      <t>ダイキン</t>
    </rPh>
    <rPh sb="4" eb="7">
      <t>セイキュウショ</t>
    </rPh>
    <phoneticPr fontId="3"/>
  </si>
  <si>
    <t>会社名</t>
    <rPh sb="0" eb="3">
      <t>カイシャメイ</t>
    </rPh>
    <phoneticPr fontId="3"/>
  </si>
  <si>
    <t>TEL</t>
    <phoneticPr fontId="3"/>
  </si>
  <si>
    <t>御社担当者名</t>
    <rPh sb="0" eb="2">
      <t>オンシャ</t>
    </rPh>
    <rPh sb="2" eb="5">
      <t>タントウシャ</t>
    </rPh>
    <rPh sb="5" eb="6">
      <t>メイ</t>
    </rPh>
    <phoneticPr fontId="3"/>
  </si>
  <si>
    <t xml:space="preserve"> 以下、アライ使用欄</t>
    <rPh sb="1" eb="3">
      <t>イカ</t>
    </rPh>
    <rPh sb="7" eb="9">
      <t>シヨウ</t>
    </rPh>
    <rPh sb="9" eb="10">
      <t>ラン</t>
    </rPh>
    <phoneticPr fontId="3"/>
  </si>
  <si>
    <t>①</t>
    <phoneticPr fontId="3"/>
  </si>
  <si>
    <t>②</t>
    <phoneticPr fontId="3"/>
  </si>
  <si>
    <t>③</t>
    <phoneticPr fontId="3"/>
  </si>
  <si>
    <t>④</t>
    <phoneticPr fontId="3"/>
  </si>
  <si>
    <t>色の部分の記入をお願い致します</t>
    <rPh sb="0" eb="1">
      <t>ショク</t>
    </rPh>
    <rPh sb="2" eb="4">
      <t>ブブン</t>
    </rPh>
    <rPh sb="5" eb="7">
      <t>キニュウ</t>
    </rPh>
    <rPh sb="9" eb="10">
      <t>ネガ</t>
    </rPh>
    <rPh sb="11" eb="12">
      <t>イタ</t>
    </rPh>
    <phoneticPr fontId="3"/>
  </si>
  <si>
    <t>備考</t>
    <rPh sb="0" eb="2">
      <t>ビコウ</t>
    </rPh>
    <phoneticPr fontId="3"/>
  </si>
  <si>
    <t>a.請求金額</t>
    <rPh sb="2" eb="4">
      <t>セイキュウ</t>
    </rPh>
    <rPh sb="4" eb="6">
      <t>キンガク</t>
    </rPh>
    <phoneticPr fontId="3"/>
  </si>
  <si>
    <t>b.現 場 名</t>
    <rPh sb="2" eb="3">
      <t>ゲン</t>
    </rPh>
    <rPh sb="4" eb="5">
      <t>バ</t>
    </rPh>
    <rPh sb="6" eb="7">
      <t>メイ</t>
    </rPh>
    <phoneticPr fontId="3"/>
  </si>
  <si>
    <t>業者コード</t>
    <rPh sb="0" eb="2">
      <t>ギョウシャ</t>
    </rPh>
    <phoneticPr fontId="3"/>
  </si>
  <si>
    <t>c.契約金額（税抜）</t>
    <rPh sb="2" eb="4">
      <t>ケイヤク</t>
    </rPh>
    <rPh sb="4" eb="6">
      <t>キンガク</t>
    </rPh>
    <rPh sb="7" eb="8">
      <t>ゼイ</t>
    </rPh>
    <rPh sb="8" eb="9">
      <t>バツ</t>
    </rPh>
    <phoneticPr fontId="3"/>
  </si>
  <si>
    <t>d.追加変更額（税抜）</t>
    <rPh sb="2" eb="4">
      <t>ツイカ</t>
    </rPh>
    <rPh sb="4" eb="6">
      <t>ヘンコウ</t>
    </rPh>
    <rPh sb="6" eb="7">
      <t>ガク</t>
    </rPh>
    <phoneticPr fontId="3"/>
  </si>
  <si>
    <t>h既領収金額
（税抜）</t>
    <rPh sb="1" eb="2">
      <t>キ</t>
    </rPh>
    <rPh sb="2" eb="4">
      <t>リョウシュウ</t>
    </rPh>
    <rPh sb="4" eb="6">
      <t>キンガク</t>
    </rPh>
    <rPh sb="8" eb="9">
      <t>ゼイ</t>
    </rPh>
    <rPh sb="9" eb="10">
      <t>ヌ</t>
    </rPh>
    <phoneticPr fontId="3"/>
  </si>
  <si>
    <t>e.最終金額（税抜）（c＋d）</t>
    <rPh sb="2" eb="4">
      <t>サイシュウ</t>
    </rPh>
    <rPh sb="4" eb="6">
      <t>キンガク</t>
    </rPh>
    <phoneticPr fontId="3"/>
  </si>
  <si>
    <t>i.差引
当月請求額
（g－h計）</t>
    <rPh sb="2" eb="4">
      <t>サシヒキ</t>
    </rPh>
    <rPh sb="5" eb="7">
      <t>トウゲツ</t>
    </rPh>
    <rPh sb="7" eb="9">
      <t>セイキュウ</t>
    </rPh>
    <rPh sb="9" eb="10">
      <t>ガク</t>
    </rPh>
    <rPh sb="15" eb="16">
      <t>ケイ</t>
    </rPh>
    <phoneticPr fontId="3"/>
  </si>
  <si>
    <t>社　長</t>
    <rPh sb="0" eb="1">
      <t>シャ</t>
    </rPh>
    <rPh sb="2" eb="3">
      <t>チョウ</t>
    </rPh>
    <phoneticPr fontId="3"/>
  </si>
  <si>
    <t>※毎月10日までに提出お願い致します。10日以降着の場合は翌月の支払いとなります。</t>
    <rPh sb="1" eb="3">
      <t>マイツキ</t>
    </rPh>
    <rPh sb="5" eb="6">
      <t>ヒ</t>
    </rPh>
    <rPh sb="9" eb="11">
      <t>テイシュツ</t>
    </rPh>
    <rPh sb="12" eb="13">
      <t>ネガイ</t>
    </rPh>
    <rPh sb="14" eb="15">
      <t>タ</t>
    </rPh>
    <rPh sb="21" eb="22">
      <t>ヒ</t>
    </rPh>
    <rPh sb="22" eb="24">
      <t>イコウ</t>
    </rPh>
    <rPh sb="24" eb="25">
      <t>チャク</t>
    </rPh>
    <rPh sb="26" eb="28">
      <t>バアイ</t>
    </rPh>
    <rPh sb="29" eb="30">
      <t>ヨク</t>
    </rPh>
    <rPh sb="30" eb="31">
      <t>ツキ</t>
    </rPh>
    <rPh sb="32" eb="34">
      <t>シハラ</t>
    </rPh>
    <phoneticPr fontId="3"/>
  </si>
  <si>
    <t>①</t>
    <phoneticPr fontId="3"/>
  </si>
  <si>
    <t>②</t>
    <phoneticPr fontId="3"/>
  </si>
  <si>
    <t>③</t>
    <phoneticPr fontId="3"/>
  </si>
  <si>
    <t>④</t>
    <phoneticPr fontId="3"/>
  </si>
  <si>
    <t>合計</t>
    <rPh sb="0" eb="2">
      <t>ゴウケイ</t>
    </rPh>
    <phoneticPr fontId="3"/>
  </si>
  <si>
    <t>現場名</t>
    <rPh sb="0" eb="2">
      <t>ゲンバ</t>
    </rPh>
    <rPh sb="2" eb="3">
      <t>メイ</t>
    </rPh>
    <phoneticPr fontId="14"/>
  </si>
  <si>
    <t>請負金額（税別）</t>
    <rPh sb="0" eb="2">
      <t>ウケオイ</t>
    </rPh>
    <rPh sb="2" eb="4">
      <t>キンガク</t>
    </rPh>
    <rPh sb="5" eb="7">
      <t>ゼイベツ</t>
    </rPh>
    <phoneticPr fontId="14"/>
  </si>
  <si>
    <t>今月請求金額（税別）</t>
    <rPh sb="0" eb="1">
      <t>イマ</t>
    </rPh>
    <rPh sb="1" eb="2">
      <t>ガツ</t>
    </rPh>
    <rPh sb="2" eb="4">
      <t>セイキュウ</t>
    </rPh>
    <rPh sb="4" eb="6">
      <t>キンガク</t>
    </rPh>
    <rPh sb="7" eb="9">
      <t>ゼイベツ</t>
    </rPh>
    <phoneticPr fontId="14"/>
  </si>
  <si>
    <t>アライ担当者</t>
    <rPh sb="3" eb="6">
      <t>タントウシャ</t>
    </rPh>
    <phoneticPr fontId="14"/>
  </si>
  <si>
    <t>残　高（税別）</t>
    <rPh sb="0" eb="1">
      <t>ザン</t>
    </rPh>
    <rPh sb="2" eb="3">
      <t>タカ</t>
    </rPh>
    <rPh sb="5" eb="6">
      <t>ベツ</t>
    </rPh>
    <phoneticPr fontId="14"/>
  </si>
  <si>
    <t>アライ担当者</t>
    <rPh sb="3" eb="6">
      <t>タントウシャ</t>
    </rPh>
    <phoneticPr fontId="3"/>
  </si>
  <si>
    <t>消費税</t>
    <rPh sb="0" eb="3">
      <t>ショウヒゼイ</t>
    </rPh>
    <phoneticPr fontId="3"/>
  </si>
  <si>
    <t>①</t>
    <phoneticPr fontId="14"/>
  </si>
  <si>
    <t>②</t>
    <phoneticPr fontId="14"/>
  </si>
  <si>
    <t>③</t>
    <phoneticPr fontId="14"/>
  </si>
  <si>
    <t>④</t>
    <phoneticPr fontId="14"/>
  </si>
  <si>
    <t>⑤</t>
    <phoneticPr fontId="14"/>
  </si>
  <si>
    <t>⑥</t>
    <phoneticPr fontId="14"/>
  </si>
  <si>
    <t>⑦</t>
    <phoneticPr fontId="14"/>
  </si>
  <si>
    <t>⑧</t>
    <phoneticPr fontId="14"/>
  </si>
  <si>
    <t>⑨</t>
    <phoneticPr fontId="14"/>
  </si>
  <si>
    <t>⑩</t>
    <phoneticPr fontId="14"/>
  </si>
  <si>
    <t>税込み金額</t>
    <rPh sb="0" eb="2">
      <t>ゼイコ</t>
    </rPh>
    <rPh sb="3" eb="5">
      <t>キンガク</t>
    </rPh>
    <phoneticPr fontId="3"/>
  </si>
  <si>
    <t>当月請求金額</t>
    <rPh sb="0" eb="2">
      <t>トウゲツ</t>
    </rPh>
    <rPh sb="2" eb="4">
      <t>セイキュウ</t>
    </rPh>
    <rPh sb="4" eb="6">
      <t>キンガク</t>
    </rPh>
    <phoneticPr fontId="3"/>
  </si>
  <si>
    <t>※計算式が入っておりますので請求書に入力して頂ければ自動的に入力されます。</t>
    <rPh sb="1" eb="4">
      <t>ケイサンシキ</t>
    </rPh>
    <rPh sb="5" eb="6">
      <t>ハイ</t>
    </rPh>
    <rPh sb="14" eb="17">
      <t>セイキュウショ</t>
    </rPh>
    <rPh sb="18" eb="20">
      <t>ニュウリョク</t>
    </rPh>
    <rPh sb="22" eb="23">
      <t>イタダ</t>
    </rPh>
    <rPh sb="26" eb="29">
      <t>ジドウテキ</t>
    </rPh>
    <rPh sb="30" eb="32">
      <t>ニュウリョク</t>
    </rPh>
    <phoneticPr fontId="3"/>
  </si>
  <si>
    <t>支払済金額（税別）</t>
    <rPh sb="0" eb="2">
      <t>シハライ</t>
    </rPh>
    <rPh sb="2" eb="3">
      <t>ズ</t>
    </rPh>
    <rPh sb="3" eb="5">
      <t>キンガク</t>
    </rPh>
    <rPh sb="6" eb="8">
      <t>ゼイベツ</t>
    </rPh>
    <phoneticPr fontId="14"/>
  </si>
  <si>
    <t>f.累計出来高　％</t>
    <rPh sb="2" eb="4">
      <t>ルイケイ</t>
    </rPh>
    <rPh sb="4" eb="7">
      <t>デキダカ</t>
    </rPh>
    <phoneticPr fontId="3"/>
  </si>
  <si>
    <t>g.累計出来金額（e×f）</t>
    <rPh sb="2" eb="4">
      <t>ルイケイ</t>
    </rPh>
    <rPh sb="4" eb="6">
      <t>デキ</t>
    </rPh>
    <rPh sb="6" eb="8">
      <t>キンガク</t>
    </rPh>
    <rPh sb="7" eb="8">
      <t>ガク</t>
    </rPh>
    <phoneticPr fontId="3"/>
  </si>
  <si>
    <t>西暦</t>
    <rPh sb="0" eb="2">
      <t>セイレキ</t>
    </rPh>
    <phoneticPr fontId="3"/>
  </si>
  <si>
    <t>　　　　年　　月　　日</t>
    <phoneticPr fontId="3"/>
  </si>
  <si>
    <t>会社名</t>
    <phoneticPr fontId="3"/>
  </si>
  <si>
    <t>西暦</t>
    <rPh sb="0" eb="2">
      <t>セイレキ</t>
    </rPh>
    <phoneticPr fontId="3"/>
  </si>
  <si>
    <t>FAX</t>
    <phoneticPr fontId="3"/>
  </si>
  <si>
    <t>お支払い期限</t>
    <rPh sb="1" eb="3">
      <t>シハラ</t>
    </rPh>
    <rPh sb="4" eb="6">
      <t>キゲン</t>
    </rPh>
    <phoneticPr fontId="3"/>
  </si>
  <si>
    <t>振込先口座</t>
    <rPh sb="0" eb="3">
      <t>フリコミサキ</t>
    </rPh>
    <rPh sb="3" eb="5">
      <t>コウザ</t>
    </rPh>
    <phoneticPr fontId="3"/>
  </si>
  <si>
    <t>銀行</t>
    <phoneticPr fontId="3"/>
  </si>
  <si>
    <t>支店</t>
    <phoneticPr fontId="3"/>
  </si>
  <si>
    <t>　　　　　　　　　年　　　　月　　　　日</t>
    <rPh sb="9" eb="10">
      <t>ネン</t>
    </rPh>
    <rPh sb="14" eb="15">
      <t>ガツ</t>
    </rPh>
    <rPh sb="19" eb="20">
      <t>ニチ</t>
    </rPh>
    <phoneticPr fontId="3"/>
  </si>
  <si>
    <t>j.未払額（e－g）</t>
    <rPh sb="2" eb="3">
      <t>ミ</t>
    </rPh>
    <rPh sb="3" eb="4">
      <t>バライ</t>
    </rPh>
    <rPh sb="4" eb="5">
      <t>ガク</t>
    </rPh>
    <phoneticPr fontId="3"/>
  </si>
  <si>
    <t>入力例</t>
    <rPh sb="0" eb="2">
      <t>ニュウリョク</t>
    </rPh>
    <rPh sb="2" eb="3">
      <t>レイ</t>
    </rPh>
    <phoneticPr fontId="3"/>
  </si>
  <si>
    <t>株式会社　○○</t>
    <rPh sb="0" eb="4">
      <t>カブシキガイシャ</t>
    </rPh>
    <phoneticPr fontId="3"/>
  </si>
  <si>
    <t>03-○○○○-○○○○</t>
    <phoneticPr fontId="3"/>
  </si>
  <si>
    <t>△△</t>
    <phoneticPr fontId="3"/>
  </si>
  <si>
    <t>××</t>
    <phoneticPr fontId="3"/>
  </si>
  <si>
    <t>◆◆　改修工事</t>
    <rPh sb="3" eb="5">
      <t>カイシュウ</t>
    </rPh>
    <rPh sb="5" eb="7">
      <t>コウジ</t>
    </rPh>
    <phoneticPr fontId="3"/>
  </si>
  <si>
    <t>塗装</t>
    <rPh sb="0" eb="2">
      <t>トソウ</t>
    </rPh>
    <phoneticPr fontId="3"/>
  </si>
  <si>
    <t>〇〇銀行</t>
    <phoneticPr fontId="3"/>
  </si>
  <si>
    <t>××支店</t>
    <phoneticPr fontId="3"/>
  </si>
  <si>
    <t>普通　0000000　ｶ)○○</t>
    <rPh sb="0" eb="2">
      <t>フツウ</t>
    </rPh>
    <phoneticPr fontId="3"/>
  </si>
  <si>
    <t>②消費税額（10％）</t>
    <rPh sb="1" eb="4">
      <t>ショウヒゼイ</t>
    </rPh>
    <rPh sb="4" eb="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</si>
</sst>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F800]dddd\,\ mmmm\ dd\,\ yyyy"/>
    <numFmt numFmtId="177" formatCode="#,##0_ "/>
    <numFmt numFmtId="178" formatCode="&quot;¥&quot;#,##0&quot;-&quot;"/>
    <numFmt numFmtId="179" formatCode="#,##0;[Red]#,##0"/>
  </numFmts>
  <fonts count="31">
    <font>
      <sz val="12"/>
      <color theme="1"/>
      <name val="メイリオ"/>
      <family val="2"/>
      <charset val="128"/>
    </font>
    <font>
      <sz val="11"/>
      <color theme="1"/>
      <name val="游ゴシック"/>
      <family val="2"/>
      <charset val="128"/>
      <scheme val="minor"/>
    </font>
    <font>
      <sz val="12"/>
      <color theme="1"/>
      <name val="メイリオ"/>
      <family val="2"/>
      <charset val="128"/>
    </font>
    <font>
      <sz val="6"/>
      <name val="メイリオ"/>
      <family val="2"/>
      <charset val="128"/>
    </font>
    <font>
      <sz val="11"/>
      <color theme="1"/>
      <name val="ＭＳ Ｐゴシック"/>
      <family val="3"/>
      <charset val="128"/>
    </font>
    <font>
      <b/>
      <sz val="14"/>
      <color theme="1"/>
      <name val="ＭＳ Ｐゴシック"/>
      <family val="3"/>
      <charset val="128"/>
    </font>
    <font>
      <sz val="10"/>
      <color theme="1"/>
      <name val="ＭＳ Ｐゴシック"/>
      <family val="3"/>
      <charset val="128"/>
    </font>
    <font>
      <sz val="6"/>
      <color theme="1"/>
      <name val="ＭＳ Ｐゴシック"/>
      <family val="3"/>
      <charset val="128"/>
    </font>
    <font>
      <sz val="9"/>
      <color indexed="81"/>
      <name val="MS P ゴシック"/>
      <family val="3"/>
      <charset val="128"/>
    </font>
    <font>
      <b/>
      <sz val="9"/>
      <color indexed="81"/>
      <name val="MS P ゴシック"/>
      <family val="3"/>
      <charset val="128"/>
    </font>
    <font>
      <sz val="11"/>
      <color theme="1"/>
      <name val="游ゴシック"/>
      <family val="3"/>
      <charset val="128"/>
      <scheme val="minor"/>
    </font>
    <font>
      <sz val="10"/>
      <color theme="1"/>
      <name val="游ゴシック"/>
      <family val="3"/>
      <charset val="128"/>
      <scheme val="minor"/>
    </font>
    <font>
      <sz val="11"/>
      <name val="ＭＳ Ｐゴシック"/>
      <family val="3"/>
      <charset val="128"/>
    </font>
    <font>
      <sz val="9"/>
      <name val="ＭＳ 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11"/>
      <name val="ＭＳ ゴシック"/>
      <family val="3"/>
      <charset val="128"/>
    </font>
    <font>
      <sz val="14"/>
      <name val="Arial Narrow"/>
      <family val="2"/>
    </font>
    <font>
      <b/>
      <sz val="14"/>
      <name val="Arial Narrow"/>
      <family val="2"/>
    </font>
    <font>
      <sz val="6"/>
      <name val="ＭＳ ゴシック"/>
      <family val="3"/>
      <charset val="128"/>
    </font>
    <font>
      <b/>
      <sz val="16"/>
      <color theme="1"/>
      <name val="游ゴシック"/>
      <family val="3"/>
      <charset val="128"/>
      <scheme val="minor"/>
    </font>
    <font>
      <b/>
      <sz val="24"/>
      <name val="游ゴシック Light"/>
      <family val="3"/>
      <charset val="128"/>
      <scheme val="major"/>
    </font>
    <font>
      <sz val="11"/>
      <name val="游ゴシック Light"/>
      <family val="3"/>
      <charset val="128"/>
      <scheme val="major"/>
    </font>
    <font>
      <sz val="9"/>
      <name val="游ゴシック Light"/>
      <family val="3"/>
      <charset val="128"/>
      <scheme val="major"/>
    </font>
    <font>
      <b/>
      <sz val="12"/>
      <name val="游ゴシック Light"/>
      <family val="3"/>
      <charset val="128"/>
      <scheme val="major"/>
    </font>
    <font>
      <b/>
      <sz val="11"/>
      <name val="游ゴシック Light"/>
      <family val="3"/>
      <charset val="128"/>
      <scheme val="major"/>
    </font>
    <font>
      <sz val="11"/>
      <color theme="1"/>
      <name val="游ゴシック Light"/>
      <family val="3"/>
      <charset val="128"/>
      <scheme val="major"/>
    </font>
    <font>
      <sz val="16"/>
      <name val="游ゴシック Light"/>
      <family val="3"/>
      <charset val="128"/>
      <scheme val="major"/>
    </font>
    <font>
      <b/>
      <sz val="11"/>
      <color theme="1"/>
      <name val="游ゴシック"/>
      <family val="3"/>
      <charset val="128"/>
      <scheme val="minor"/>
    </font>
    <font>
      <b/>
      <sz val="10"/>
      <color theme="1"/>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5"/>
      </patternFill>
    </fill>
    <fill>
      <patternFill patternType="solid">
        <fgColor rgb="FFD9E1F2"/>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bottom style="hair">
        <color auto="1"/>
      </bottom>
      <diagonal/>
    </border>
    <border>
      <left/>
      <right/>
      <top style="medium">
        <color indexed="64"/>
      </top>
      <bottom/>
      <diagonal/>
    </border>
    <border>
      <left style="thin">
        <color auto="1"/>
      </left>
      <right style="thin">
        <color auto="1"/>
      </right>
      <top style="thin">
        <color auto="1"/>
      </top>
      <bottom/>
      <diagonal/>
    </border>
    <border>
      <left/>
      <right style="thin">
        <color auto="1"/>
      </right>
      <top/>
      <bottom style="hair">
        <color auto="1"/>
      </bottom>
      <diagonal/>
    </border>
    <border>
      <left style="medium">
        <color indexed="64"/>
      </left>
      <right style="hair">
        <color indexed="64"/>
      </right>
      <top style="thin">
        <color auto="1"/>
      </top>
      <bottom style="thin">
        <color auto="1"/>
      </bottom>
      <diagonal/>
    </border>
    <border>
      <left style="medium">
        <color indexed="64"/>
      </left>
      <right style="hair">
        <color indexed="64"/>
      </right>
      <top style="thin">
        <color auto="1"/>
      </top>
      <bottom/>
      <diagonal/>
    </border>
    <border>
      <left style="medium">
        <color indexed="64"/>
      </left>
      <right style="hair">
        <color indexed="64"/>
      </right>
      <top style="medium">
        <color indexed="64"/>
      </top>
      <bottom style="thin">
        <color auto="1"/>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style="medium">
        <color indexed="64"/>
      </top>
      <bottom/>
      <diagonal/>
    </border>
    <border>
      <left style="thin">
        <color auto="1"/>
      </left>
      <right/>
      <top/>
      <bottom style="medium">
        <color indexed="64"/>
      </bottom>
      <diagonal/>
    </border>
    <border>
      <left/>
      <right style="medium">
        <color indexed="64"/>
      </right>
      <top style="medium">
        <color indexed="64"/>
      </top>
      <bottom style="thin">
        <color auto="1"/>
      </bottom>
      <diagonal/>
    </border>
    <border>
      <left/>
      <right/>
      <top/>
      <bottom style="medium">
        <color indexed="64"/>
      </bottom>
      <diagonal/>
    </border>
    <border>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bottom/>
      <diagonal/>
    </border>
    <border>
      <left style="thin">
        <color auto="1"/>
      </left>
      <right/>
      <top/>
      <bottom style="hair">
        <color auto="1"/>
      </bottom>
      <diagonal/>
    </border>
    <border diagonalDown="1">
      <left style="medium">
        <color indexed="64"/>
      </left>
      <right style="thin">
        <color auto="1"/>
      </right>
      <top/>
      <bottom style="thin">
        <color indexed="64"/>
      </bottom>
      <diagonal style="thin">
        <color indexed="64"/>
      </diagonal>
    </border>
    <border>
      <left style="hair">
        <color indexed="64"/>
      </left>
      <right style="thin">
        <color auto="1"/>
      </right>
      <top style="thin">
        <color auto="1"/>
      </top>
      <bottom style="thin">
        <color indexed="64"/>
      </bottom>
      <diagonal/>
    </border>
    <border diagonalDown="1">
      <left style="thin">
        <color auto="1"/>
      </left>
      <right style="medium">
        <color indexed="64"/>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medium">
        <color auto="1"/>
      </left>
      <right style="medium">
        <color auto="1"/>
      </right>
      <top/>
      <bottom style="medium">
        <color auto="1"/>
      </bottom>
      <diagonal/>
    </border>
    <border>
      <left style="thin">
        <color auto="1"/>
      </left>
      <right style="thin">
        <color auto="1"/>
      </right>
      <top style="thin">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thin">
        <color auto="1"/>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4" borderId="0" applyNumberFormat="0" applyBorder="0" applyAlignment="0" applyProtection="0">
      <alignment vertical="center"/>
    </xf>
    <xf numFmtId="9" fontId="2" fillId="0" borderId="0" applyFont="0" applyFill="0" applyBorder="0" applyAlignment="0" applyProtection="0">
      <alignment vertical="center"/>
    </xf>
    <xf numFmtId="0" fontId="12" fillId="0" borderId="0">
      <alignment vertical="center"/>
    </xf>
    <xf numFmtId="0" fontId="10"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209">
    <xf numFmtId="0" fontId="0" fillId="0" borderId="0" xfId="0">
      <alignment vertical="center"/>
    </xf>
    <xf numFmtId="0" fontId="4" fillId="0" borderId="0" xfId="0" applyFont="1">
      <alignment vertical="center"/>
    </xf>
    <xf numFmtId="0" fontId="5" fillId="0" borderId="0" xfId="0" applyFont="1">
      <alignment vertical="center"/>
    </xf>
    <xf numFmtId="0" fontId="4" fillId="0" borderId="4" xfId="0" applyFont="1" applyBorder="1">
      <alignment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3" borderId="24" xfId="0" applyFont="1" applyFill="1" applyBorder="1" applyAlignment="1">
      <alignment horizontal="left" vertical="center"/>
    </xf>
    <xf numFmtId="0" fontId="6" fillId="3" borderId="15" xfId="0" applyFont="1" applyFill="1" applyBorder="1" applyAlignment="1">
      <alignment horizontal="left" vertical="center"/>
    </xf>
    <xf numFmtId="0" fontId="6" fillId="3" borderId="3" xfId="0" applyFont="1" applyFill="1" applyBorder="1" applyAlignment="1">
      <alignment horizontal="left" vertical="center"/>
    </xf>
    <xf numFmtId="0" fontId="6" fillId="3" borderId="2" xfId="0" applyFont="1" applyFill="1" applyBorder="1" applyAlignment="1">
      <alignment horizontal="distributed" vertical="center"/>
    </xf>
    <xf numFmtId="0" fontId="6" fillId="0" borderId="0" xfId="0" applyFont="1">
      <alignment vertical="center"/>
    </xf>
    <xf numFmtId="0" fontId="6" fillId="0" borderId="0" xfId="0" applyFont="1" applyAlignment="1">
      <alignment horizontal="center" vertical="center"/>
    </xf>
    <xf numFmtId="176" fontId="4" fillId="0" borderId="0" xfId="0" applyNumberFormat="1" applyFont="1">
      <alignment vertical="center"/>
    </xf>
    <xf numFmtId="0" fontId="6" fillId="0" borderId="32" xfId="0" applyFont="1" applyBorder="1" applyAlignment="1">
      <alignment horizontal="left" vertical="top"/>
    </xf>
    <xf numFmtId="0" fontId="6" fillId="0" borderId="38" xfId="0" applyFont="1" applyBorder="1" applyAlignment="1">
      <alignment horizontal="left" vertical="top"/>
    </xf>
    <xf numFmtId="0" fontId="6" fillId="0" borderId="33" xfId="0" applyFont="1" applyBorder="1" applyAlignment="1">
      <alignment horizontal="left" vertical="top"/>
    </xf>
    <xf numFmtId="0" fontId="4" fillId="0" borderId="0" xfId="0" applyFont="1" applyAlignment="1">
      <alignment horizontal="center" vertical="center"/>
    </xf>
    <xf numFmtId="0" fontId="4" fillId="0" borderId="16" xfId="0" applyFont="1" applyBorder="1">
      <alignment vertical="center"/>
    </xf>
    <xf numFmtId="0" fontId="6" fillId="0" borderId="0" xfId="0" applyFont="1" applyAlignment="1">
      <alignment horizontal="left" vertical="top"/>
    </xf>
    <xf numFmtId="0" fontId="6" fillId="0" borderId="28" xfId="0" applyFont="1" applyBorder="1" applyAlignment="1">
      <alignment vertical="top"/>
    </xf>
    <xf numFmtId="0" fontId="6" fillId="0" borderId="0" xfId="0" applyFont="1" applyAlignment="1">
      <alignment vertical="top"/>
    </xf>
    <xf numFmtId="0" fontId="6" fillId="0" borderId="31" xfId="0" applyFont="1" applyBorder="1" applyAlignment="1">
      <alignment vertical="top"/>
    </xf>
    <xf numFmtId="0" fontId="6" fillId="0" borderId="28" xfId="0" applyFont="1" applyBorder="1" applyAlignment="1">
      <alignment horizontal="left" vertical="top"/>
    </xf>
    <xf numFmtId="0" fontId="6" fillId="0" borderId="31" xfId="0" applyFont="1" applyBorder="1" applyAlignment="1">
      <alignment horizontal="left" vertical="top"/>
    </xf>
    <xf numFmtId="0" fontId="1" fillId="4" borderId="0" xfId="3" applyAlignment="1">
      <alignment vertical="top"/>
    </xf>
    <xf numFmtId="49" fontId="4" fillId="4" borderId="19" xfId="3" applyNumberFormat="1" applyFont="1" applyBorder="1" applyAlignment="1">
      <alignment horizontal="center" vertical="center"/>
    </xf>
    <xf numFmtId="0" fontId="6" fillId="0" borderId="0" xfId="0" applyFont="1" applyAlignment="1">
      <alignment vertical="center" wrapText="1"/>
    </xf>
    <xf numFmtId="38" fontId="11" fillId="0" borderId="1" xfId="1" applyFont="1" applyBorder="1" applyAlignment="1">
      <alignment horizontal="right"/>
    </xf>
    <xf numFmtId="38" fontId="11" fillId="0" borderId="23" xfId="1" applyFont="1" applyBorder="1" applyAlignment="1">
      <alignment horizontal="right"/>
    </xf>
    <xf numFmtId="38" fontId="10" fillId="4" borderId="1" xfId="1" applyFont="1" applyFill="1" applyBorder="1" applyAlignment="1">
      <alignment horizontal="right"/>
    </xf>
    <xf numFmtId="38" fontId="10" fillId="4" borderId="21" xfId="1" applyFont="1" applyFill="1" applyBorder="1" applyAlignment="1">
      <alignment horizontal="right"/>
    </xf>
    <xf numFmtId="38" fontId="10" fillId="4" borderId="19" xfId="1" applyFont="1" applyFill="1" applyBorder="1" applyAlignment="1">
      <alignment horizontal="right"/>
    </xf>
    <xf numFmtId="38" fontId="11" fillId="0" borderId="8" xfId="1" applyFont="1" applyBorder="1" applyAlignment="1">
      <alignment horizontal="right"/>
    </xf>
    <xf numFmtId="38" fontId="11" fillId="0" borderId="34" xfId="1" applyFont="1" applyBorder="1" applyAlignment="1">
      <alignment horizontal="right"/>
    </xf>
    <xf numFmtId="9" fontId="10" fillId="4" borderId="1" xfId="4" applyFont="1" applyFill="1" applyBorder="1" applyAlignment="1">
      <alignment horizontal="right"/>
    </xf>
    <xf numFmtId="0" fontId="4" fillId="0" borderId="45" xfId="0" applyFont="1" applyBorder="1">
      <alignment vertical="center"/>
    </xf>
    <xf numFmtId="0" fontId="6" fillId="3" borderId="46" xfId="0" applyFont="1" applyFill="1" applyBorder="1" applyAlignment="1">
      <alignment horizontal="left" vertical="center"/>
    </xf>
    <xf numFmtId="0" fontId="6" fillId="0" borderId="18" xfId="0" applyFont="1" applyBorder="1" applyAlignment="1">
      <alignment horizontal="center" vertical="center"/>
    </xf>
    <xf numFmtId="0" fontId="6" fillId="0" borderId="0" xfId="0" applyFont="1" applyAlignment="1">
      <alignment horizontal="left" vertical="center"/>
    </xf>
    <xf numFmtId="0" fontId="6" fillId="0" borderId="6" xfId="0" applyFont="1" applyBorder="1" applyAlignment="1">
      <alignment horizontal="center" vertical="center"/>
    </xf>
    <xf numFmtId="0" fontId="6" fillId="0" borderId="19" xfId="0" applyFont="1" applyBorder="1" applyAlignment="1">
      <alignment horizontal="center" vertical="center"/>
    </xf>
    <xf numFmtId="49" fontId="15" fillId="0" borderId="0" xfId="0" applyNumberFormat="1" applyFont="1" applyAlignment="1">
      <alignment horizontal="center" vertical="center" shrinkToFit="1"/>
    </xf>
    <xf numFmtId="49" fontId="13" fillId="0" borderId="0" xfId="0" applyNumberFormat="1" applyFont="1" applyAlignment="1">
      <alignment vertical="center" shrinkToFit="1"/>
    </xf>
    <xf numFmtId="49" fontId="17" fillId="0" borderId="0" xfId="0" applyNumberFormat="1" applyFont="1" applyAlignment="1">
      <alignment vertical="center" shrinkToFit="1"/>
    </xf>
    <xf numFmtId="49" fontId="16" fillId="0" borderId="0" xfId="0" applyNumberFormat="1" applyFont="1" applyAlignment="1">
      <alignment vertical="center" shrinkToFit="1"/>
    </xf>
    <xf numFmtId="0" fontId="13" fillId="0" borderId="0" xfId="0" applyFont="1" applyAlignment="1">
      <alignment vertical="center" shrinkToFit="1"/>
    </xf>
    <xf numFmtId="0" fontId="16" fillId="0" borderId="0" xfId="0" applyFont="1">
      <alignment vertical="center"/>
    </xf>
    <xf numFmtId="177" fontId="13" fillId="0" borderId="0" xfId="0" applyNumberFormat="1" applyFont="1" applyAlignment="1">
      <alignment horizontal="right" vertical="center" shrinkToFit="1"/>
    </xf>
    <xf numFmtId="0" fontId="20" fillId="0" borderId="0" xfId="0" applyFont="1" applyAlignment="1">
      <alignment horizontal="right" vertical="center"/>
    </xf>
    <xf numFmtId="49" fontId="13" fillId="0" borderId="0" xfId="0" applyNumberFormat="1" applyFont="1" applyAlignment="1">
      <alignment horizontal="center" vertical="center" shrinkToFit="1"/>
    </xf>
    <xf numFmtId="179" fontId="19" fillId="0" borderId="41" xfId="0" applyNumberFormat="1" applyFont="1" applyBorder="1" applyAlignment="1">
      <alignment vertical="center" shrinkToFit="1"/>
    </xf>
    <xf numFmtId="0" fontId="23" fillId="0" borderId="16" xfId="0" applyFont="1" applyBorder="1" applyAlignment="1">
      <alignment horizontal="center" vertical="center" shrinkToFit="1"/>
    </xf>
    <xf numFmtId="179" fontId="26" fillId="0" borderId="17" xfId="0" applyNumberFormat="1" applyFont="1" applyBorder="1" applyAlignment="1">
      <alignment vertical="center" shrinkToFit="1"/>
    </xf>
    <xf numFmtId="49" fontId="16" fillId="0" borderId="0" xfId="0" applyNumberFormat="1" applyFont="1" applyAlignment="1">
      <alignment horizontal="center" vertical="center" shrinkToFit="1"/>
    </xf>
    <xf numFmtId="0" fontId="0" fillId="0" borderId="0" xfId="0" applyAlignment="1">
      <alignment horizontal="center" vertical="center"/>
    </xf>
    <xf numFmtId="179" fontId="26" fillId="0" borderId="1" xfId="0" applyNumberFormat="1" applyFont="1" applyBorder="1" applyAlignment="1">
      <alignment vertical="center" shrinkToFit="1"/>
    </xf>
    <xf numFmtId="179" fontId="26" fillId="0" borderId="1" xfId="7" applyNumberFormat="1" applyFont="1" applyBorder="1" applyAlignment="1">
      <alignment vertical="center" shrinkToFit="1"/>
    </xf>
    <xf numFmtId="49" fontId="24" fillId="0" borderId="41" xfId="0" applyNumberFormat="1" applyFont="1" applyBorder="1" applyAlignment="1">
      <alignment horizontal="center" vertical="center" shrinkToFit="1"/>
    </xf>
    <xf numFmtId="179" fontId="18" fillId="0" borderId="41" xfId="0" applyNumberFormat="1" applyFont="1" applyBorder="1" applyAlignment="1">
      <alignment vertical="center" shrinkToFit="1"/>
    </xf>
    <xf numFmtId="179" fontId="19" fillId="0" borderId="41" xfId="7" applyNumberFormat="1" applyFont="1" applyBorder="1" applyAlignment="1">
      <alignment vertical="center" shrinkToFit="1"/>
    </xf>
    <xf numFmtId="179" fontId="18" fillId="0" borderId="41" xfId="7" applyNumberFormat="1" applyFont="1" applyBorder="1" applyAlignment="1">
      <alignment vertical="center" shrinkToFit="1"/>
    </xf>
    <xf numFmtId="49" fontId="24" fillId="0" borderId="0" xfId="0" applyNumberFormat="1" applyFont="1" applyAlignment="1">
      <alignment horizontal="center" vertical="center" shrinkToFit="1"/>
    </xf>
    <xf numFmtId="179" fontId="18" fillId="0" borderId="0" xfId="0" applyNumberFormat="1" applyFont="1" applyAlignment="1">
      <alignment vertical="center" shrinkToFit="1"/>
    </xf>
    <xf numFmtId="179" fontId="19" fillId="0" borderId="0" xfId="7" applyNumberFormat="1" applyFont="1" applyAlignment="1">
      <alignment vertical="center" shrinkToFit="1"/>
    </xf>
    <xf numFmtId="179" fontId="19" fillId="0" borderId="0" xfId="0" applyNumberFormat="1" applyFont="1" applyAlignment="1">
      <alignment vertical="center" shrinkToFit="1"/>
    </xf>
    <xf numFmtId="179" fontId="18" fillId="0" borderId="0" xfId="7" applyNumberFormat="1" applyFont="1" applyAlignment="1">
      <alignment vertical="center" shrinkToFit="1"/>
    </xf>
    <xf numFmtId="179" fontId="18" fillId="0" borderId="38" xfId="0" applyNumberFormat="1" applyFont="1" applyBorder="1" applyAlignment="1">
      <alignment vertical="center" shrinkToFit="1"/>
    </xf>
    <xf numFmtId="179" fontId="19" fillId="0" borderId="38" xfId="7" applyNumberFormat="1" applyFont="1" applyBorder="1" applyAlignment="1">
      <alignment vertical="center" shrinkToFit="1"/>
    </xf>
    <xf numFmtId="179" fontId="19" fillId="0" borderId="38" xfId="0" applyNumberFormat="1" applyFont="1" applyBorder="1" applyAlignment="1">
      <alignment vertical="center" shrinkToFit="1"/>
    </xf>
    <xf numFmtId="179" fontId="18" fillId="0" borderId="38" xfId="7" applyNumberFormat="1" applyFont="1" applyBorder="1" applyAlignment="1">
      <alignment vertical="center" shrinkToFit="1"/>
    </xf>
    <xf numFmtId="0" fontId="17" fillId="0" borderId="41" xfId="0" applyFont="1" applyBorder="1">
      <alignment vertical="center"/>
    </xf>
    <xf numFmtId="179" fontId="23" fillId="0" borderId="1" xfId="0" applyNumberFormat="1" applyFont="1" applyBorder="1" applyAlignment="1">
      <alignment vertical="center" shrinkToFit="1"/>
    </xf>
    <xf numFmtId="49" fontId="23" fillId="0" borderId="1" xfId="0" applyNumberFormat="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7" xfId="0" applyFont="1" applyBorder="1" applyAlignment="1">
      <alignment horizontal="center" vertical="center" shrinkToFit="1"/>
    </xf>
    <xf numFmtId="179" fontId="23" fillId="0" borderId="1" xfId="7" applyNumberFormat="1" applyFont="1" applyBorder="1" applyAlignment="1">
      <alignment vertical="center" shrinkToFit="1"/>
    </xf>
    <xf numFmtId="179" fontId="23" fillId="0" borderId="16" xfId="7" applyNumberFormat="1" applyFont="1" applyBorder="1" applyAlignment="1">
      <alignment vertical="center" shrinkToFit="1"/>
    </xf>
    <xf numFmtId="0" fontId="23" fillId="0" borderId="41" xfId="0" applyFont="1" applyBorder="1">
      <alignment vertical="center"/>
    </xf>
    <xf numFmtId="179" fontId="28" fillId="0" borderId="49" xfId="0" applyNumberFormat="1" applyFont="1" applyBorder="1" applyAlignment="1">
      <alignment horizontal="center" vertical="center" shrinkToFit="1"/>
    </xf>
    <xf numFmtId="49" fontId="4" fillId="5" borderId="19" xfId="3" applyNumberFormat="1" applyFont="1" applyFill="1" applyBorder="1" applyAlignment="1">
      <alignment horizontal="center" vertical="center"/>
    </xf>
    <xf numFmtId="0" fontId="27" fillId="0" borderId="0" xfId="0" applyFont="1" applyAlignment="1">
      <alignment horizontal="right" vertical="center"/>
    </xf>
    <xf numFmtId="0" fontId="4" fillId="5" borderId="5" xfId="0" applyFont="1" applyFill="1" applyBorder="1" applyAlignment="1">
      <alignment horizontal="right" vertical="center"/>
    </xf>
    <xf numFmtId="38" fontId="10" fillId="0" borderId="1" xfId="1" applyFont="1" applyBorder="1" applyAlignment="1">
      <alignment horizontal="right"/>
    </xf>
    <xf numFmtId="49" fontId="25" fillId="0" borderId="5" xfId="0" applyNumberFormat="1" applyFont="1" applyBorder="1" applyAlignment="1">
      <alignment horizontal="center" shrinkToFit="1"/>
    </xf>
    <xf numFmtId="0" fontId="4" fillId="5" borderId="0" xfId="0" applyFont="1" applyFill="1" applyAlignment="1">
      <alignment horizontal="right" vertical="center"/>
    </xf>
    <xf numFmtId="38" fontId="10" fillId="5" borderId="21" xfId="1" applyFont="1" applyFill="1" applyBorder="1" applyAlignment="1">
      <alignment horizontal="right"/>
    </xf>
    <xf numFmtId="38" fontId="11" fillId="5" borderId="22" xfId="1" applyFont="1" applyFill="1" applyBorder="1" applyAlignment="1">
      <alignment horizontal="right"/>
    </xf>
    <xf numFmtId="0" fontId="17" fillId="0" borderId="0" xfId="0" applyFont="1" applyAlignment="1">
      <alignment vertical="center" shrinkToFit="1"/>
    </xf>
    <xf numFmtId="0" fontId="17" fillId="0" borderId="0" xfId="0" applyFont="1" applyAlignment="1">
      <alignment horizontal="center" vertical="center" shrinkToFit="1"/>
    </xf>
    <xf numFmtId="49" fontId="13" fillId="0" borderId="0" xfId="0" applyNumberFormat="1" applyFont="1" applyAlignment="1">
      <alignment horizontal="center" vertical="center" shrinkToFit="1"/>
    </xf>
    <xf numFmtId="0" fontId="23" fillId="0" borderId="16" xfId="0" applyFont="1" applyBorder="1" applyAlignment="1">
      <alignment vertical="center" shrinkToFit="1"/>
    </xf>
    <xf numFmtId="0" fontId="23" fillId="0" borderId="17" xfId="0" applyFont="1" applyBorder="1" applyAlignment="1">
      <alignment vertical="center" shrinkToFit="1"/>
    </xf>
    <xf numFmtId="0" fontId="23" fillId="0" borderId="18" xfId="0" applyFont="1" applyBorder="1" applyAlignment="1">
      <alignment vertical="center" shrinkToFit="1"/>
    </xf>
    <xf numFmtId="0" fontId="23" fillId="0" borderId="16" xfId="0" applyFont="1" applyBorder="1" applyAlignment="1">
      <alignment horizontal="center" vertical="center" shrinkToFit="1"/>
    </xf>
    <xf numFmtId="0" fontId="23" fillId="0" borderId="18" xfId="0" applyFont="1" applyBorder="1" applyAlignment="1">
      <alignment horizontal="center" vertical="center" shrinkToFit="1"/>
    </xf>
    <xf numFmtId="0" fontId="17" fillId="0" borderId="41" xfId="0" applyFont="1" applyBorder="1" applyAlignment="1">
      <alignment horizontal="center" vertical="center" shrinkToFit="1"/>
    </xf>
    <xf numFmtId="0" fontId="27" fillId="0" borderId="17" xfId="0" applyFont="1" applyBorder="1" applyAlignment="1">
      <alignment vertical="center" shrinkToFit="1"/>
    </xf>
    <xf numFmtId="0" fontId="27" fillId="0" borderId="18" xfId="0" applyFont="1" applyBorder="1" applyAlignment="1">
      <alignment vertical="center" shrinkToFit="1"/>
    </xf>
    <xf numFmtId="176" fontId="27" fillId="0" borderId="0" xfId="0" applyNumberFormat="1" applyFont="1" applyAlignment="1">
      <alignment horizontal="center" vertical="center" shrinkToFit="1"/>
    </xf>
    <xf numFmtId="49" fontId="23" fillId="0" borderId="38" xfId="0" applyNumberFormat="1" applyFont="1" applyBorder="1" applyAlignment="1">
      <alignment horizontal="center" shrinkToFit="1"/>
    </xf>
    <xf numFmtId="178" fontId="22" fillId="0" borderId="38" xfId="0" applyNumberFormat="1" applyFont="1" applyBorder="1" applyAlignment="1">
      <alignment horizontal="center" shrinkToFit="1"/>
    </xf>
    <xf numFmtId="0" fontId="25" fillId="0" borderId="5" xfId="0" applyFont="1" applyBorder="1" applyAlignment="1">
      <alignment horizontal="center" shrinkToFit="1"/>
    </xf>
    <xf numFmtId="49" fontId="23" fillId="0" borderId="1" xfId="0" applyNumberFormat="1" applyFont="1" applyBorder="1" applyAlignment="1">
      <alignment horizontal="center" vertical="center" shrinkToFit="1"/>
    </xf>
    <xf numFmtId="176" fontId="4" fillId="5" borderId="0" xfId="0" applyNumberFormat="1" applyFont="1" applyFill="1" applyAlignment="1">
      <alignment horizontal="right" vertical="center"/>
    </xf>
    <xf numFmtId="38" fontId="11" fillId="0" borderId="8" xfId="1" applyFont="1" applyBorder="1" applyAlignment="1">
      <alignment horizontal="right"/>
    </xf>
    <xf numFmtId="38" fontId="11" fillId="0" borderId="12" xfId="1" applyFont="1" applyBorder="1" applyAlignment="1">
      <alignment horizontal="right"/>
    </xf>
    <xf numFmtId="38" fontId="10" fillId="0" borderId="1" xfId="1" applyFont="1" applyBorder="1" applyAlignment="1">
      <alignment horizontal="right"/>
    </xf>
    <xf numFmtId="38" fontId="10" fillId="0" borderId="10" xfId="1" applyFont="1" applyBorder="1" applyAlignment="1">
      <alignment horizontal="right"/>
    </xf>
    <xf numFmtId="38" fontId="10" fillId="0" borderId="50" xfId="1" applyFont="1" applyBorder="1" applyAlignment="1">
      <alignment horizontal="right"/>
    </xf>
    <xf numFmtId="38" fontId="10" fillId="0" borderId="51" xfId="1" applyFont="1" applyBorder="1" applyAlignment="1">
      <alignment horizontal="right"/>
    </xf>
    <xf numFmtId="38" fontId="10" fillId="0" borderId="52" xfId="1" applyFont="1" applyBorder="1" applyAlignment="1">
      <alignment horizontal="right"/>
    </xf>
    <xf numFmtId="38" fontId="10" fillId="0" borderId="53" xfId="1" applyFont="1" applyBorder="1" applyAlignment="1">
      <alignment horizontal="right"/>
    </xf>
    <xf numFmtId="38" fontId="11" fillId="0" borderId="35" xfId="1" applyFont="1" applyBorder="1" applyAlignment="1">
      <alignment horizontal="right"/>
    </xf>
    <xf numFmtId="38" fontId="11" fillId="0" borderId="22" xfId="1" applyFont="1" applyBorder="1" applyAlignment="1">
      <alignment horizontal="right"/>
    </xf>
    <xf numFmtId="38" fontId="11" fillId="0" borderId="36" xfId="1" applyFont="1" applyBorder="1" applyAlignment="1">
      <alignment horizontal="right"/>
    </xf>
    <xf numFmtId="38" fontId="11" fillId="0" borderId="38" xfId="1" applyFont="1" applyBorder="1" applyAlignment="1">
      <alignment horizontal="right"/>
    </xf>
    <xf numFmtId="38" fontId="11" fillId="0" borderId="23" xfId="1" applyFont="1" applyBorder="1" applyAlignment="1">
      <alignment horizontal="right"/>
    </xf>
    <xf numFmtId="38" fontId="11" fillId="0" borderId="40" xfId="1" applyFont="1" applyBorder="1" applyAlignment="1">
      <alignment horizontal="right"/>
    </xf>
    <xf numFmtId="38" fontId="10" fillId="4" borderId="19" xfId="1" applyFont="1" applyFill="1" applyBorder="1" applyAlignment="1">
      <alignment horizontal="right"/>
    </xf>
    <xf numFmtId="38" fontId="10" fillId="4" borderId="4" xfId="1" applyFont="1" applyFill="1" applyBorder="1" applyAlignment="1">
      <alignment horizontal="right"/>
    </xf>
    <xf numFmtId="38" fontId="10" fillId="4" borderId="21" xfId="1" applyFont="1" applyFill="1" applyBorder="1" applyAlignment="1">
      <alignment horizontal="right"/>
    </xf>
    <xf numFmtId="38" fontId="10" fillId="4" borderId="44" xfId="1" applyFont="1" applyFill="1" applyBorder="1" applyAlignment="1">
      <alignment horizontal="right"/>
    </xf>
    <xf numFmtId="0" fontId="6" fillId="0" borderId="1" xfId="0" applyFont="1" applyBorder="1" applyAlignment="1">
      <alignment horizontal="center" vertical="center"/>
    </xf>
    <xf numFmtId="0" fontId="30" fillId="3" borderId="57" xfId="0" applyFont="1" applyFill="1" applyBorder="1" applyAlignment="1">
      <alignment horizontal="center" vertical="center"/>
    </xf>
    <xf numFmtId="0" fontId="30" fillId="3" borderId="60" xfId="0" applyFont="1" applyFill="1" applyBorder="1" applyAlignment="1">
      <alignment horizontal="center" vertical="center"/>
    </xf>
    <xf numFmtId="176" fontId="11" fillId="5" borderId="58" xfId="1" applyNumberFormat="1" applyFont="1" applyFill="1" applyBorder="1" applyAlignment="1">
      <alignment horizontal="left"/>
    </xf>
    <xf numFmtId="176" fontId="11" fillId="5" borderId="59" xfId="1" applyNumberFormat="1" applyFont="1" applyFill="1" applyBorder="1" applyAlignment="1">
      <alignment horizontal="left"/>
    </xf>
    <xf numFmtId="38" fontId="11" fillId="5" borderId="58" xfId="1" applyFont="1" applyFill="1" applyBorder="1" applyAlignment="1">
      <alignment horizontal="left"/>
    </xf>
    <xf numFmtId="38" fontId="11" fillId="5" borderId="59" xfId="1" applyFont="1" applyFill="1" applyBorder="1" applyAlignment="1">
      <alignment horizontal="left"/>
    </xf>
    <xf numFmtId="49" fontId="4" fillId="0" borderId="48" xfId="3" applyNumberFormat="1" applyFont="1" applyFill="1" applyBorder="1" applyAlignment="1">
      <alignment horizontal="left" vertical="center"/>
    </xf>
    <xf numFmtId="49" fontId="4" fillId="0" borderId="47" xfId="3" applyNumberFormat="1" applyFont="1" applyFill="1" applyBorder="1" applyAlignment="1">
      <alignment horizontal="left" vertical="center"/>
    </xf>
    <xf numFmtId="38" fontId="11" fillId="0" borderId="13" xfId="1" applyFont="1" applyBorder="1" applyAlignment="1">
      <alignment horizontal="right"/>
    </xf>
    <xf numFmtId="38" fontId="11" fillId="0" borderId="14" xfId="1" applyFont="1" applyBorder="1" applyAlignment="1">
      <alignment horizontal="right"/>
    </xf>
    <xf numFmtId="0" fontId="6" fillId="0" borderId="18" xfId="0" applyFont="1" applyBorder="1" applyAlignment="1">
      <alignment horizontal="center" vertical="center"/>
    </xf>
    <xf numFmtId="38" fontId="10" fillId="0" borderId="54" xfId="1" applyFont="1" applyBorder="1" applyAlignment="1">
      <alignment horizontal="right"/>
    </xf>
    <xf numFmtId="38" fontId="10" fillId="0" borderId="55" xfId="1" applyFont="1" applyBorder="1" applyAlignment="1">
      <alignment horizontal="right"/>
    </xf>
    <xf numFmtId="38" fontId="11" fillId="0" borderId="56" xfId="1" applyFont="1" applyBorder="1" applyAlignment="1">
      <alignment horizontal="right"/>
    </xf>
    <xf numFmtId="38" fontId="29" fillId="0" borderId="19" xfId="1" applyFont="1" applyBorder="1" applyAlignment="1">
      <alignment horizontal="right"/>
    </xf>
    <xf numFmtId="38" fontId="29" fillId="0" borderId="20" xfId="1" applyFont="1" applyBorder="1" applyAlignment="1">
      <alignment horizontal="right"/>
    </xf>
    <xf numFmtId="38" fontId="29" fillId="0" borderId="1" xfId="1" applyFont="1" applyBorder="1" applyAlignment="1">
      <alignment horizontal="right"/>
    </xf>
    <xf numFmtId="38" fontId="29" fillId="0" borderId="10" xfId="1" applyFont="1" applyBorder="1" applyAlignment="1">
      <alignment horizontal="right"/>
    </xf>
    <xf numFmtId="38" fontId="11" fillId="0" borderId="30" xfId="1" applyFont="1" applyBorder="1" applyAlignment="1">
      <alignment horizontal="right"/>
    </xf>
    <xf numFmtId="38" fontId="11" fillId="0" borderId="33" xfId="1" applyFont="1" applyBorder="1" applyAlignment="1">
      <alignment horizontal="right"/>
    </xf>
    <xf numFmtId="0" fontId="4" fillId="0" borderId="29" xfId="0" applyFont="1" applyBorder="1" applyAlignment="1">
      <alignment horizontal="left" vertical="center"/>
    </xf>
    <xf numFmtId="0" fontId="4" fillId="0" borderId="22" xfId="0" applyFont="1" applyBorder="1" applyAlignment="1">
      <alignment horizontal="left" vertical="center"/>
    </xf>
    <xf numFmtId="0" fontId="4" fillId="0" borderId="30" xfId="0" applyFont="1" applyBorder="1" applyAlignment="1">
      <alignment horizontal="left" vertical="center"/>
    </xf>
    <xf numFmtId="0" fontId="6" fillId="0" borderId="0" xfId="0" applyFont="1" applyAlignment="1">
      <alignment horizontal="left" vertical="center"/>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6" fillId="3" borderId="11" xfId="0" applyFont="1" applyFill="1" applyBorder="1" applyAlignment="1">
      <alignment horizontal="left" vertical="center"/>
    </xf>
    <xf numFmtId="0" fontId="6" fillId="3" borderId="12" xfId="0" applyFont="1" applyFill="1" applyBorder="1" applyAlignment="1">
      <alignment horizontal="left" vertical="center"/>
    </xf>
    <xf numFmtId="38" fontId="11" fillId="0" borderId="16" xfId="1" applyFont="1" applyBorder="1" applyAlignment="1">
      <alignment horizontal="right"/>
    </xf>
    <xf numFmtId="38" fontId="11" fillId="0" borderId="17" xfId="1" applyFont="1" applyBorder="1" applyAlignment="1">
      <alignment horizontal="right"/>
    </xf>
    <xf numFmtId="0" fontId="6" fillId="0" borderId="0" xfId="0" applyFont="1" applyAlignment="1">
      <alignment horizontal="center" vertical="center"/>
    </xf>
    <xf numFmtId="0" fontId="6" fillId="3" borderId="25" xfId="0" applyFont="1" applyFill="1" applyBorder="1" applyAlignment="1">
      <alignment horizontal="center" vertical="center" wrapText="1"/>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wrapText="1"/>
    </xf>
    <xf numFmtId="49" fontId="4" fillId="4" borderId="19" xfId="3" applyNumberFormat="1" applyFont="1" applyBorder="1" applyAlignment="1">
      <alignment horizontal="center" vertical="center"/>
    </xf>
    <xf numFmtId="49" fontId="4" fillId="4" borderId="4" xfId="3" applyNumberFormat="1" applyFont="1" applyBorder="1" applyAlignment="1">
      <alignment horizontal="center" vertical="center"/>
    </xf>
    <xf numFmtId="0" fontId="6" fillId="3" borderId="7"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9" xfId="0" applyFont="1" applyFill="1" applyBorder="1" applyAlignment="1">
      <alignment horizontal="left" vertical="center"/>
    </xf>
    <xf numFmtId="0" fontId="6" fillId="3" borderId="1" xfId="0" applyFont="1" applyFill="1" applyBorder="1" applyAlignment="1">
      <alignment horizontal="left" vertical="center"/>
    </xf>
    <xf numFmtId="38" fontId="10" fillId="4" borderId="1" xfId="1" applyFont="1" applyFill="1" applyBorder="1" applyAlignment="1">
      <alignment horizontal="right"/>
    </xf>
    <xf numFmtId="38" fontId="10" fillId="4" borderId="16" xfId="1" applyFont="1" applyFill="1" applyBorder="1" applyAlignment="1">
      <alignment horizontal="right"/>
    </xf>
    <xf numFmtId="38" fontId="10" fillId="0" borderId="16" xfId="1" applyFont="1" applyBorder="1" applyAlignment="1">
      <alignment horizontal="right"/>
    </xf>
    <xf numFmtId="9" fontId="10" fillId="4" borderId="1" xfId="4" applyFont="1" applyFill="1" applyBorder="1" applyAlignment="1">
      <alignment horizontal="right"/>
    </xf>
    <xf numFmtId="9" fontId="10" fillId="4" borderId="16" xfId="4" applyFont="1" applyFill="1" applyBorder="1" applyAlignment="1">
      <alignment horizontal="right"/>
    </xf>
    <xf numFmtId="38" fontId="11" fillId="0" borderId="18" xfId="1" applyFont="1" applyBorder="1" applyAlignment="1">
      <alignment horizontal="right"/>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6" fillId="0" borderId="2" xfId="0" applyFont="1" applyBorder="1" applyAlignment="1">
      <alignment horizontal="left" vertical="top" wrapText="1"/>
    </xf>
    <xf numFmtId="0" fontId="6" fillId="0" borderId="43" xfId="0" applyFont="1" applyBorder="1" applyAlignment="1">
      <alignment horizontal="left" vertical="top" wrapText="1"/>
    </xf>
    <xf numFmtId="0" fontId="6" fillId="0" borderId="0" xfId="0" applyFont="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4" fillId="5" borderId="17" xfId="0" applyFont="1" applyFill="1" applyBorder="1" applyAlignment="1">
      <alignment horizontal="center" vertical="center"/>
    </xf>
    <xf numFmtId="0" fontId="4" fillId="5" borderId="1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6" fontId="21" fillId="0" borderId="13" xfId="2" applyFont="1" applyBorder="1" applyAlignment="1">
      <alignment horizontal="center" vertical="center"/>
    </xf>
    <xf numFmtId="6" fontId="21" fillId="0" borderId="14" xfId="2" applyFont="1" applyBorder="1" applyAlignment="1">
      <alignment horizontal="center" vertical="center"/>
    </xf>
    <xf numFmtId="6" fontId="21" fillId="0" borderId="16" xfId="2" applyFont="1" applyBorder="1" applyAlignment="1">
      <alignment horizontal="center" vertical="center"/>
    </xf>
    <xf numFmtId="6" fontId="21" fillId="0" borderId="17" xfId="2"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37"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39"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9" xfId="0" applyFont="1" applyBorder="1" applyAlignment="1">
      <alignment horizontal="center" vertical="center"/>
    </xf>
    <xf numFmtId="0" fontId="4" fillId="5" borderId="40" xfId="0" applyFont="1" applyFill="1" applyBorder="1" applyAlignment="1">
      <alignment horizontal="center" vertical="center"/>
    </xf>
    <xf numFmtId="0" fontId="4" fillId="5" borderId="41" xfId="0" applyFont="1" applyFill="1" applyBorder="1" applyAlignment="1">
      <alignment horizontal="center" vertical="center"/>
    </xf>
    <xf numFmtId="0" fontId="4" fillId="5" borderId="42" xfId="0" applyFont="1" applyFill="1" applyBorder="1" applyAlignment="1">
      <alignment horizontal="center" vertical="center"/>
    </xf>
    <xf numFmtId="0" fontId="4" fillId="0" borderId="10" xfId="0" applyFont="1" applyBorder="1" applyAlignment="1">
      <alignment horizontal="center" vertical="center"/>
    </xf>
    <xf numFmtId="0" fontId="10" fillId="5" borderId="1" xfId="0" applyFont="1" applyFill="1" applyBorder="1" applyAlignment="1">
      <alignment horizontal="center" vertical="center"/>
    </xf>
    <xf numFmtId="0" fontId="10" fillId="5" borderId="23" xfId="0" applyFont="1" applyFill="1" applyBorder="1" applyAlignment="1">
      <alignment horizontal="center" vertical="center"/>
    </xf>
    <xf numFmtId="176" fontId="4" fillId="5" borderId="5" xfId="0" applyNumberFormat="1" applyFont="1" applyFill="1" applyBorder="1" applyAlignment="1">
      <alignment horizontal="right" vertical="center"/>
    </xf>
  </cellXfs>
  <cellStyles count="9">
    <cellStyle name="20% - アクセント 1" xfId="3" builtinId="30"/>
    <cellStyle name="パーセント" xfId="4" builtinId="5"/>
    <cellStyle name="パーセント 2" xfId="8" xr:uid="{665E2A10-100C-4C25-BC27-F1ECDADE19F4}"/>
    <cellStyle name="桁区切り" xfId="1" builtinId="6"/>
    <cellStyle name="桁区切り 2" xfId="7" xr:uid="{0460EFB3-173B-45BB-BE0B-E1543B8DD3A7}"/>
    <cellStyle name="通貨" xfId="2" builtinId="7"/>
    <cellStyle name="標準" xfId="0" builtinId="0"/>
    <cellStyle name="標準 2" xfId="5" xr:uid="{E65C6604-8589-424D-ABE1-FB8B3A4B3396}"/>
    <cellStyle name="標準 2 2" xfId="6" xr:uid="{936A175A-3F6F-42AB-A68E-DB5BA4A82B8F}"/>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838CE1D6-F3B7-4613-AD81-904177C7B16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86984" cy="48530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C64CC60B-A3A0-4DE4-A2BF-3CBB522332C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2" name="図 1">
          <a:extLst>
            <a:ext uri="{FF2B5EF4-FFF2-40B4-BE49-F238E27FC236}">
              <a16:creationId xmlns:a16="http://schemas.microsoft.com/office/drawing/2014/main" id="{8D8AA710-4B8C-47E1-B39D-D6E71F37DE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AC97EC68-5F6C-4F77-A742-A061552A956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54190222-4A1E-4B39-BE6B-D846D6D0E5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B4D2F69C-F275-4A36-A263-592EE9006C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22B6FBFC-8D87-4D13-A49E-B228432D9C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E345963A-A33D-4F79-89C0-A02A2D6902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D3B59CA8-9116-455D-A5A0-AA6BC476FB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1E2C51BD-9041-4206-8211-7A375E4C1E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181984</xdr:colOff>
      <xdr:row>2</xdr:row>
      <xdr:rowOff>216876</xdr:rowOff>
    </xdr:to>
    <xdr:pic>
      <xdr:nvPicPr>
        <xdr:cNvPr id="3" name="図 2">
          <a:extLst>
            <a:ext uri="{FF2B5EF4-FFF2-40B4-BE49-F238E27FC236}">
              <a16:creationId xmlns:a16="http://schemas.microsoft.com/office/drawing/2014/main" id="{F22CDA60-1B43-4118-A0F3-842750A7CD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66700"/>
          <a:ext cx="2086984" cy="4835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5211;&#31309;&#26465;&#20214;&#26360;&#21450;&#12403;&#27880;&#25991;&#26360;&#12539;&#31263;&#35696;&#26360;&#12539;&#35531;&#27714;&#26360;&#65288;&#65314;&#65328;&#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シート"/>
      <sheetName val="１）見積条件書"/>
      <sheetName val="３）注文書・請書"/>
      <sheetName val="２）稟議書"/>
      <sheetName val="４）請求書"/>
      <sheetName val="４）請求書 (2)"/>
      <sheetName val="４）請求書案"/>
      <sheetName val="Sheet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DE03F-868B-4B9A-A159-151816476099}">
  <dimension ref="A1:M20"/>
  <sheetViews>
    <sheetView view="pageBreakPreview" zoomScaleNormal="100" zoomScaleSheetLayoutView="100" workbookViewId="0">
      <selection activeCell="M23" sqref="M23"/>
    </sheetView>
  </sheetViews>
  <sheetFormatPr defaultRowHeight="19.5"/>
  <cols>
    <col min="1" max="1" width="3.19921875" style="54" customWidth="1"/>
    <col min="2" max="5" width="5.8984375" customWidth="1"/>
    <col min="6" max="11" width="10.796875" customWidth="1"/>
    <col min="12" max="13" width="3.8984375" customWidth="1"/>
  </cols>
  <sheetData>
    <row r="1" spans="1:13" ht="24.75" customHeight="1">
      <c r="J1" s="80" t="s">
        <v>69</v>
      </c>
      <c r="K1" s="98" t="str">
        <f>IF(請求書①!G1="","",請求書①!G1)</f>
        <v/>
      </c>
      <c r="L1" s="98"/>
      <c r="M1" s="98"/>
    </row>
    <row r="2" spans="1:13" ht="40.5" thickBot="1">
      <c r="A2" s="41"/>
      <c r="B2" s="42"/>
      <c r="C2" s="42"/>
      <c r="D2" s="99" t="s">
        <v>61</v>
      </c>
      <c r="E2" s="99"/>
      <c r="F2" s="100">
        <f>I19</f>
        <v>0</v>
      </c>
      <c r="G2" s="100"/>
      <c r="H2" s="42"/>
      <c r="I2" s="42"/>
      <c r="J2" s="83" t="s">
        <v>68</v>
      </c>
      <c r="K2" s="101">
        <f>請求書①!F2</f>
        <v>0</v>
      </c>
      <c r="L2" s="101"/>
      <c r="M2" s="101"/>
    </row>
    <row r="3" spans="1:13" ht="22.5" customHeight="1">
      <c r="A3" s="49"/>
      <c r="B3" s="42"/>
      <c r="C3" s="42"/>
      <c r="D3" s="42"/>
      <c r="E3" s="42"/>
      <c r="F3" s="42"/>
      <c r="G3" s="42"/>
      <c r="H3" s="42"/>
      <c r="I3" s="42"/>
      <c r="J3" s="42"/>
      <c r="K3" s="42"/>
      <c r="L3" s="42"/>
      <c r="M3" s="42"/>
    </row>
    <row r="4" spans="1:13" ht="22.5" customHeight="1">
      <c r="A4" s="72"/>
      <c r="B4" s="102" t="s">
        <v>43</v>
      </c>
      <c r="C4" s="102"/>
      <c r="D4" s="102"/>
      <c r="E4" s="102"/>
      <c r="F4" s="51" t="s">
        <v>44</v>
      </c>
      <c r="G4" s="73" t="s">
        <v>45</v>
      </c>
      <c r="H4" s="74" t="s">
        <v>49</v>
      </c>
      <c r="I4" s="73" t="s">
        <v>60</v>
      </c>
      <c r="J4" s="73" t="s">
        <v>63</v>
      </c>
      <c r="K4" s="51" t="s">
        <v>47</v>
      </c>
      <c r="L4" s="93" t="s">
        <v>46</v>
      </c>
      <c r="M4" s="94"/>
    </row>
    <row r="5" spans="1:13" ht="22.5" customHeight="1">
      <c r="A5" s="72" t="s">
        <v>50</v>
      </c>
      <c r="B5" s="90" t="str">
        <f>IFERROR(IF(請求書①!C10="","",請求書①!C10),"")</f>
        <v/>
      </c>
      <c r="C5" s="96"/>
      <c r="D5" s="96"/>
      <c r="E5" s="97"/>
      <c r="F5" s="71" t="str">
        <f>請求書①!H16</f>
        <v/>
      </c>
      <c r="G5" s="56" t="str">
        <f>請求書①!H25</f>
        <v/>
      </c>
      <c r="H5" s="52" t="str">
        <f>請求書①!H26</f>
        <v/>
      </c>
      <c r="I5" s="55" t="str">
        <f>請求書①!H27</f>
        <v/>
      </c>
      <c r="J5" s="75" t="str">
        <f>請求書①!H24</f>
        <v/>
      </c>
      <c r="K5" s="76" t="str">
        <f>請求書①!H28</f>
        <v/>
      </c>
      <c r="L5" s="93" t="str">
        <f>IFERROR(IF(請求書①!C10="","",請求書①!$F$6),"")</f>
        <v/>
      </c>
      <c r="M5" s="94"/>
    </row>
    <row r="6" spans="1:13" ht="22.5" customHeight="1">
      <c r="A6" s="72" t="s">
        <v>51</v>
      </c>
      <c r="B6" s="90" t="str">
        <f>IFERROR(IF(請求書②!C10="","",請求書②!C10),"")</f>
        <v/>
      </c>
      <c r="C6" s="91"/>
      <c r="D6" s="91"/>
      <c r="E6" s="92"/>
      <c r="F6" s="71" t="str">
        <f>請求書②!H16</f>
        <v/>
      </c>
      <c r="G6" s="56" t="str">
        <f>請求書②!H25</f>
        <v/>
      </c>
      <c r="H6" s="52" t="str">
        <f>請求書②!H26</f>
        <v/>
      </c>
      <c r="I6" s="55" t="str">
        <f>請求書②!H27</f>
        <v/>
      </c>
      <c r="J6" s="75" t="str">
        <f>請求書②!H24</f>
        <v/>
      </c>
      <c r="K6" s="76" t="str">
        <f>請求書②!H28</f>
        <v/>
      </c>
      <c r="L6" s="93" t="str">
        <f>IFERROR(IF(請求書②!C10="","",請求書②!$F$6),"")</f>
        <v/>
      </c>
      <c r="M6" s="94"/>
    </row>
    <row r="7" spans="1:13" ht="22.5" customHeight="1">
      <c r="A7" s="72" t="s">
        <v>52</v>
      </c>
      <c r="B7" s="90" t="str">
        <f>IFERROR(IF(請求書③!C10="","",請求書③!C10),"")</f>
        <v/>
      </c>
      <c r="C7" s="91"/>
      <c r="D7" s="91"/>
      <c r="E7" s="92"/>
      <c r="F7" s="71" t="str">
        <f>請求書③!H16</f>
        <v/>
      </c>
      <c r="G7" s="56" t="str">
        <f>請求書③!H25</f>
        <v/>
      </c>
      <c r="H7" s="52" t="str">
        <f>請求書③!H26</f>
        <v/>
      </c>
      <c r="I7" s="55" t="str">
        <f>請求書③!H27</f>
        <v/>
      </c>
      <c r="J7" s="75" t="str">
        <f>請求書③!H24</f>
        <v/>
      </c>
      <c r="K7" s="76" t="str">
        <f>請求書③!H28</f>
        <v/>
      </c>
      <c r="L7" s="93" t="str">
        <f>IFERROR(IF(請求書③!C10="","",請求書③!$F$6),"")</f>
        <v/>
      </c>
      <c r="M7" s="94"/>
    </row>
    <row r="8" spans="1:13" ht="22.5" customHeight="1">
      <c r="A8" s="72" t="s">
        <v>53</v>
      </c>
      <c r="B8" s="90" t="str">
        <f>IFERROR(IF(請求書④!C10="","",請求書④!C10),"")</f>
        <v/>
      </c>
      <c r="C8" s="91"/>
      <c r="D8" s="91"/>
      <c r="E8" s="92"/>
      <c r="F8" s="71" t="str">
        <f>請求書④!H16</f>
        <v/>
      </c>
      <c r="G8" s="56" t="str">
        <f>請求書④!H25</f>
        <v/>
      </c>
      <c r="H8" s="52" t="str">
        <f>請求書④!H26</f>
        <v/>
      </c>
      <c r="I8" s="55" t="str">
        <f>請求書④!H27</f>
        <v/>
      </c>
      <c r="J8" s="75" t="str">
        <f>請求書④!H24</f>
        <v/>
      </c>
      <c r="K8" s="76" t="str">
        <f>請求書④!H28</f>
        <v/>
      </c>
      <c r="L8" s="93" t="str">
        <f>IFERROR(IF(請求書④!C10="","",請求書④!$F$6),"")</f>
        <v/>
      </c>
      <c r="M8" s="94"/>
    </row>
    <row r="9" spans="1:13" ht="22.5" customHeight="1">
      <c r="A9" s="72" t="s">
        <v>54</v>
      </c>
      <c r="B9" s="90" t="str">
        <f>IFERROR(IF(請求書⑤!C10="","",請求書⑤!C10),"")</f>
        <v/>
      </c>
      <c r="C9" s="91"/>
      <c r="D9" s="91"/>
      <c r="E9" s="92"/>
      <c r="F9" s="71" t="str">
        <f>請求書⑤!H16</f>
        <v/>
      </c>
      <c r="G9" s="56" t="str">
        <f>請求書⑤!H25</f>
        <v/>
      </c>
      <c r="H9" s="52" t="str">
        <f>請求書⑤!H26</f>
        <v/>
      </c>
      <c r="I9" s="55" t="str">
        <f>請求書⑤!H27</f>
        <v/>
      </c>
      <c r="J9" s="75" t="str">
        <f>請求書⑤!H24</f>
        <v/>
      </c>
      <c r="K9" s="76" t="str">
        <f>請求書⑤!H28</f>
        <v/>
      </c>
      <c r="L9" s="93" t="str">
        <f>IFERROR(IF(請求書⑤!C10="","",請求書⑤!$F$6),"")</f>
        <v/>
      </c>
      <c r="M9" s="94"/>
    </row>
    <row r="10" spans="1:13" ht="22.5" customHeight="1">
      <c r="A10" s="72" t="s">
        <v>55</v>
      </c>
      <c r="B10" s="90" t="str">
        <f>IFERROR(IF(請求書⑥!C10="","",請求書⑥!C10),"")</f>
        <v/>
      </c>
      <c r="C10" s="91"/>
      <c r="D10" s="91"/>
      <c r="E10" s="92"/>
      <c r="F10" s="71" t="str">
        <f>請求書⑥!H16</f>
        <v/>
      </c>
      <c r="G10" s="56" t="str">
        <f>請求書⑥!H25</f>
        <v/>
      </c>
      <c r="H10" s="52" t="str">
        <f>請求書⑥!H26</f>
        <v/>
      </c>
      <c r="I10" s="55" t="str">
        <f>請求書⑥!H27</f>
        <v/>
      </c>
      <c r="J10" s="75" t="str">
        <f>請求書⑥!H24</f>
        <v/>
      </c>
      <c r="K10" s="76" t="str">
        <f>請求書⑥!H28</f>
        <v/>
      </c>
      <c r="L10" s="93" t="str">
        <f>IFERROR(IF(請求書⑥!C10="","",請求書⑥!$F$6),"")</f>
        <v/>
      </c>
      <c r="M10" s="94"/>
    </row>
    <row r="11" spans="1:13" ht="22.5" customHeight="1">
      <c r="A11" s="72" t="s">
        <v>56</v>
      </c>
      <c r="B11" s="90" t="str">
        <f>IFERROR(IF(請求書⑦!C10="","",請求書⑦!C10),"")</f>
        <v/>
      </c>
      <c r="C11" s="91"/>
      <c r="D11" s="91"/>
      <c r="E11" s="92"/>
      <c r="F11" s="71" t="str">
        <f>請求書⑦!H16</f>
        <v/>
      </c>
      <c r="G11" s="56" t="str">
        <f>請求書⑦!H25</f>
        <v/>
      </c>
      <c r="H11" s="52" t="str">
        <f>請求書⑦!H26</f>
        <v/>
      </c>
      <c r="I11" s="55" t="str">
        <f>請求書⑦!H27</f>
        <v/>
      </c>
      <c r="J11" s="75" t="str">
        <f>請求書⑦!H24</f>
        <v/>
      </c>
      <c r="K11" s="76" t="str">
        <f>請求書⑦!H28</f>
        <v/>
      </c>
      <c r="L11" s="93" t="str">
        <f>IFERROR(IF(請求書⑦!C10="","",請求書⑦!$F$6),"")</f>
        <v/>
      </c>
      <c r="M11" s="94"/>
    </row>
    <row r="12" spans="1:13" ht="22.5" customHeight="1">
      <c r="A12" s="72" t="s">
        <v>57</v>
      </c>
      <c r="B12" s="90" t="str">
        <f>IFERROR(IF(請求書⑧!C10="","",請求書⑧!C10),"")</f>
        <v/>
      </c>
      <c r="C12" s="91"/>
      <c r="D12" s="91"/>
      <c r="E12" s="92"/>
      <c r="F12" s="71" t="str">
        <f>請求書⑧!H16</f>
        <v/>
      </c>
      <c r="G12" s="56" t="str">
        <f>請求書⑧!H25</f>
        <v/>
      </c>
      <c r="H12" s="52" t="str">
        <f>請求書⑧!H26</f>
        <v/>
      </c>
      <c r="I12" s="55" t="str">
        <f>請求書⑧!H27</f>
        <v/>
      </c>
      <c r="J12" s="75" t="str">
        <f>請求書⑧!H24</f>
        <v/>
      </c>
      <c r="K12" s="76" t="str">
        <f>請求書⑧!H28</f>
        <v/>
      </c>
      <c r="L12" s="93" t="str">
        <f>IFERROR(IF(請求書⑧!C10="","",請求書⑧!$F$6),"")</f>
        <v/>
      </c>
      <c r="M12" s="94"/>
    </row>
    <row r="13" spans="1:13" ht="22.5" customHeight="1">
      <c r="A13" s="72" t="s">
        <v>58</v>
      </c>
      <c r="B13" s="90" t="str">
        <f>IFERROR(IF(請求書⑨!C10="","",請求書⑨!C10),"")</f>
        <v/>
      </c>
      <c r="C13" s="91"/>
      <c r="D13" s="91"/>
      <c r="E13" s="92"/>
      <c r="F13" s="71" t="str">
        <f>請求書⑨!H16</f>
        <v/>
      </c>
      <c r="G13" s="56" t="str">
        <f>請求書⑨!H25</f>
        <v/>
      </c>
      <c r="H13" s="52" t="str">
        <f>請求書⑨!H26</f>
        <v/>
      </c>
      <c r="I13" s="55" t="str">
        <f>請求書⑨!H27</f>
        <v/>
      </c>
      <c r="J13" s="75" t="str">
        <f>請求書⑨!H24</f>
        <v/>
      </c>
      <c r="K13" s="76" t="str">
        <f>請求書⑨!H28</f>
        <v/>
      </c>
      <c r="L13" s="93" t="str">
        <f>IFERROR(IF(請求書⑨!C10="","",請求書⑨!$F$6),"")</f>
        <v/>
      </c>
      <c r="M13" s="94"/>
    </row>
    <row r="14" spans="1:13" ht="22.5" customHeight="1">
      <c r="A14" s="72" t="s">
        <v>59</v>
      </c>
      <c r="B14" s="90" t="str">
        <f>IFERROR(IF(請求書⑩!C10="","",請求書⑩!C10),"")</f>
        <v/>
      </c>
      <c r="C14" s="91"/>
      <c r="D14" s="91"/>
      <c r="E14" s="92"/>
      <c r="F14" s="71" t="str">
        <f>請求書⑩!$H$16</f>
        <v/>
      </c>
      <c r="G14" s="56" t="str">
        <f>請求書⑩!$H$25</f>
        <v/>
      </c>
      <c r="H14" s="52" t="str">
        <f>請求書⑩!$H$26</f>
        <v/>
      </c>
      <c r="I14" s="55" t="str">
        <f>請求書⑩!$H$27</f>
        <v/>
      </c>
      <c r="J14" s="75" t="str">
        <f>請求書⑩!$H$24</f>
        <v/>
      </c>
      <c r="K14" s="76" t="str">
        <f>請求書⑩!$H$28</f>
        <v/>
      </c>
      <c r="L14" s="93" t="str">
        <f>IFERROR(IF(請求書⑩!$C$10="","",請求書⑩!$F$6),"")</f>
        <v/>
      </c>
      <c r="M14" s="94"/>
    </row>
    <row r="15" spans="1:13" ht="22.5" customHeight="1">
      <c r="A15" s="72" t="s">
        <v>77</v>
      </c>
      <c r="B15" s="90" t="str">
        <f>IFERROR(IF(入力例!C10="","",入力例!C10),"")</f>
        <v>◆◆　改修工事</v>
      </c>
      <c r="C15" s="91"/>
      <c r="D15" s="91"/>
      <c r="E15" s="92"/>
      <c r="F15" s="71">
        <f>入力例!$H$16</f>
        <v>1200000</v>
      </c>
      <c r="G15" s="56">
        <f>入力例!$H$25</f>
        <v>300000</v>
      </c>
      <c r="H15" s="52">
        <f>入力例!$H$26</f>
        <v>30000</v>
      </c>
      <c r="I15" s="55">
        <f>入力例!$H$27</f>
        <v>330000</v>
      </c>
      <c r="J15" s="75">
        <f>入力例!$H$24</f>
        <v>300000</v>
      </c>
      <c r="K15" s="76">
        <f>入力例!$H$28</f>
        <v>600000</v>
      </c>
      <c r="L15" s="93" t="str">
        <f>IFERROR(IF(入力例!$C$10="","",入力例!$F$6),"")</f>
        <v>××</v>
      </c>
      <c r="M15" s="94"/>
    </row>
    <row r="16" spans="1:13" ht="22.5" customHeight="1">
      <c r="A16" s="57"/>
      <c r="B16" s="77" t="s">
        <v>62</v>
      </c>
      <c r="C16" s="70"/>
      <c r="D16" s="70"/>
      <c r="E16" s="70"/>
      <c r="F16" s="58"/>
      <c r="G16" s="59"/>
      <c r="H16" s="50"/>
      <c r="I16" s="50"/>
      <c r="J16" s="60"/>
      <c r="K16" s="60"/>
      <c r="L16" s="95"/>
      <c r="M16" s="95"/>
    </row>
    <row r="17" spans="1:13" ht="22.5" customHeight="1">
      <c r="A17" s="61"/>
      <c r="B17" s="87"/>
      <c r="C17" s="87"/>
      <c r="D17" s="87"/>
      <c r="E17" s="87"/>
      <c r="F17" s="62"/>
      <c r="G17" s="63"/>
      <c r="H17" s="64"/>
      <c r="I17" s="64"/>
      <c r="J17" s="65"/>
      <c r="K17" s="65"/>
      <c r="L17" s="88"/>
      <c r="M17" s="88"/>
    </row>
    <row r="18" spans="1:13" ht="22.5" customHeight="1" thickBot="1">
      <c r="A18" s="61"/>
      <c r="B18" s="87"/>
      <c r="C18" s="87"/>
      <c r="D18" s="87"/>
      <c r="E18" s="87"/>
      <c r="F18" s="66"/>
      <c r="G18" s="67"/>
      <c r="H18" s="68"/>
      <c r="I18" s="68"/>
      <c r="J18" s="69"/>
      <c r="K18" s="69"/>
      <c r="L18" s="88"/>
      <c r="M18" s="88"/>
    </row>
    <row r="19" spans="1:13" ht="34.5" customHeight="1" thickBot="1">
      <c r="A19" s="49"/>
      <c r="B19" s="43"/>
      <c r="C19" s="43"/>
      <c r="D19" s="43"/>
      <c r="E19" s="43"/>
      <c r="F19" s="78">
        <f>SUM(F5:F14)</f>
        <v>0</v>
      </c>
      <c r="G19" s="78">
        <f t="shared" ref="G19:K19" si="0">SUM(G5:G14)</f>
        <v>0</v>
      </c>
      <c r="H19" s="78">
        <f t="shared" si="0"/>
        <v>0</v>
      </c>
      <c r="I19" s="78">
        <f t="shared" si="0"/>
        <v>0</v>
      </c>
      <c r="J19" s="78">
        <f t="shared" si="0"/>
        <v>0</v>
      </c>
      <c r="K19" s="78">
        <f t="shared" si="0"/>
        <v>0</v>
      </c>
      <c r="L19" s="89"/>
      <c r="M19" s="89"/>
    </row>
    <row r="20" spans="1:13">
      <c r="A20" s="53"/>
      <c r="B20" s="44"/>
      <c r="C20" s="44"/>
      <c r="D20" s="44"/>
      <c r="E20" s="44"/>
      <c r="F20" s="46"/>
      <c r="G20" s="47"/>
      <c r="H20" s="45"/>
      <c r="I20" s="45"/>
      <c r="J20" s="45"/>
      <c r="K20" s="45"/>
      <c r="L20" s="45"/>
      <c r="M20" s="48"/>
    </row>
  </sheetData>
  <mergeCells count="34">
    <mergeCell ref="K1:M1"/>
    <mergeCell ref="D2:E2"/>
    <mergeCell ref="F2:G2"/>
    <mergeCell ref="K2:M2"/>
    <mergeCell ref="B4:E4"/>
    <mergeCell ref="L4:M4"/>
    <mergeCell ref="B5:E5"/>
    <mergeCell ref="L5:M5"/>
    <mergeCell ref="B6:E6"/>
    <mergeCell ref="L6:M6"/>
    <mergeCell ref="B7:E7"/>
    <mergeCell ref="L7:M7"/>
    <mergeCell ref="B8:E8"/>
    <mergeCell ref="L8:M8"/>
    <mergeCell ref="B9:E9"/>
    <mergeCell ref="L9:M9"/>
    <mergeCell ref="B10:E10"/>
    <mergeCell ref="L10:M10"/>
    <mergeCell ref="B11:E11"/>
    <mergeCell ref="L11:M11"/>
    <mergeCell ref="B12:E12"/>
    <mergeCell ref="L12:M12"/>
    <mergeCell ref="B13:E13"/>
    <mergeCell ref="L13:M13"/>
    <mergeCell ref="B18:E18"/>
    <mergeCell ref="L18:M18"/>
    <mergeCell ref="L19:M19"/>
    <mergeCell ref="B14:E14"/>
    <mergeCell ref="L14:M14"/>
    <mergeCell ref="B15:E15"/>
    <mergeCell ref="L15:M15"/>
    <mergeCell ref="L16:M16"/>
    <mergeCell ref="B17:E17"/>
    <mergeCell ref="L17:M17"/>
  </mergeCells>
  <phoneticPr fontId="3"/>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F0009-B2FC-4014-88FC-96739BBBB1A9}">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808D2-7B3B-4AB2-BEF2-D35CA56D91B6}">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D4C24-CF25-4301-A8D6-CCE4FB5F4F8A}">
  <sheetPr>
    <tabColor rgb="FFFF0000"/>
  </sheetPr>
  <dimension ref="A1:I46"/>
  <sheetViews>
    <sheetView view="pageBreakPreview" zoomScaleNormal="100" zoomScaleSheetLayoutView="100" workbookViewId="0">
      <selection activeCell="E27" sqref="E27"/>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v>43556</v>
      </c>
      <c r="H1" s="208"/>
      <c r="I1" s="208"/>
    </row>
    <row r="2" spans="1:9" ht="21" customHeight="1">
      <c r="E2" s="17" t="s">
        <v>18</v>
      </c>
      <c r="F2" s="179" t="s">
        <v>78</v>
      </c>
      <c r="G2" s="179"/>
      <c r="H2" s="179"/>
      <c r="I2" s="180"/>
    </row>
    <row r="3" spans="1:9" ht="21" customHeight="1">
      <c r="C3" s="16" t="s">
        <v>16</v>
      </c>
      <c r="E3" s="3" t="s">
        <v>19</v>
      </c>
      <c r="F3" s="179" t="s">
        <v>79</v>
      </c>
      <c r="G3" s="179"/>
      <c r="H3" s="179"/>
      <c r="I3" s="180"/>
    </row>
    <row r="4" spans="1:9" ht="21" customHeight="1">
      <c r="B4" s="2" t="s">
        <v>17</v>
      </c>
      <c r="E4" s="3" t="s">
        <v>70</v>
      </c>
      <c r="F4" s="179" t="s">
        <v>79</v>
      </c>
      <c r="G4" s="179"/>
      <c r="H4" s="179"/>
      <c r="I4" s="180"/>
    </row>
    <row r="5" spans="1:9" ht="21" customHeight="1">
      <c r="E5" s="3" t="s">
        <v>20</v>
      </c>
      <c r="F5" s="179" t="s">
        <v>80</v>
      </c>
      <c r="G5" s="179"/>
      <c r="H5" s="179"/>
      <c r="I5" s="180"/>
    </row>
    <row r="6" spans="1:9" ht="21" customHeight="1">
      <c r="B6" s="12"/>
      <c r="E6" s="3" t="s">
        <v>48</v>
      </c>
      <c r="F6" s="179" t="s">
        <v>81</v>
      </c>
      <c r="G6" s="179"/>
      <c r="H6" s="179"/>
      <c r="I6" s="180"/>
    </row>
    <row r="7" spans="1:9" ht="5.25" customHeight="1" thickBot="1"/>
    <row r="8" spans="1:9" ht="11.25" customHeight="1">
      <c r="B8" s="182" t="s">
        <v>28</v>
      </c>
      <c r="C8" s="187">
        <f>H27</f>
        <v>330000</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t="s">
        <v>82</v>
      </c>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t="s">
        <v>83</v>
      </c>
      <c r="D13" s="25"/>
      <c r="E13" s="79"/>
      <c r="F13" s="158"/>
      <c r="G13" s="159"/>
      <c r="H13" s="129"/>
      <c r="I13" s="130"/>
    </row>
    <row r="14" spans="1:9" ht="23.25" customHeight="1">
      <c r="A14" s="162" t="s">
        <v>31</v>
      </c>
      <c r="B14" s="163"/>
      <c r="C14" s="29">
        <v>1000000</v>
      </c>
      <c r="D14" s="29"/>
      <c r="E14" s="29"/>
      <c r="F14" s="164"/>
      <c r="G14" s="165"/>
      <c r="H14" s="106">
        <f>IFERROR(IF(OR(C14,D14,E14,F14)="","",SUM(C14:G14)),"")</f>
        <v>1000000</v>
      </c>
      <c r="I14" s="107"/>
    </row>
    <row r="15" spans="1:9" ht="23.25" customHeight="1">
      <c r="A15" s="162" t="s">
        <v>32</v>
      </c>
      <c r="B15" s="163"/>
      <c r="C15" s="29">
        <v>200000</v>
      </c>
      <c r="D15" s="29"/>
      <c r="E15" s="29"/>
      <c r="F15" s="164"/>
      <c r="G15" s="165"/>
      <c r="H15" s="106">
        <f>IFERROR(IF(OR(C15,D15,E15,F15)="","",SUM(C15:G15)),"")</f>
        <v>200000</v>
      </c>
      <c r="I15" s="107"/>
    </row>
    <row r="16" spans="1:9" ht="23.25" customHeight="1">
      <c r="A16" s="162" t="s">
        <v>34</v>
      </c>
      <c r="B16" s="163"/>
      <c r="C16" s="82">
        <f t="shared" ref="C16:D16" si="0">IFERROR(IF(OR(C14,C15)="","",C14+C15),"")</f>
        <v>1200000</v>
      </c>
      <c r="D16" s="82" t="str">
        <f t="shared" si="0"/>
        <v/>
      </c>
      <c r="E16" s="82" t="str">
        <f>IFERROR(IF(OR(E14,E15)="","",E14+E15),"")</f>
        <v/>
      </c>
      <c r="F16" s="106" t="str">
        <f>IFERROR(IF(OR(F14:G15)="","",F14+F15),"")</f>
        <v/>
      </c>
      <c r="G16" s="166"/>
      <c r="H16" s="106">
        <f>IFERROR(IF(OR(C16,D16,E16,F16)="","",SUM(C16:G16)),"")</f>
        <v>1200000</v>
      </c>
      <c r="I16" s="107"/>
    </row>
    <row r="17" spans="1:9" ht="23.25" customHeight="1">
      <c r="A17" s="162" t="s">
        <v>64</v>
      </c>
      <c r="B17" s="163"/>
      <c r="C17" s="34">
        <v>0.5</v>
      </c>
      <c r="D17" s="34"/>
      <c r="E17" s="34"/>
      <c r="F17" s="167"/>
      <c r="G17" s="168"/>
      <c r="H17" s="129"/>
      <c r="I17" s="130"/>
    </row>
    <row r="18" spans="1:9" ht="23.25" customHeight="1">
      <c r="A18" s="162" t="s">
        <v>65</v>
      </c>
      <c r="B18" s="163"/>
      <c r="C18" s="27">
        <f>IFERROR(IF(OR(C16,C17)="","",C16*C17),"")</f>
        <v>600000</v>
      </c>
      <c r="D18" s="27" t="str">
        <f t="shared" ref="D18:E18" si="1">IFERROR(IF(OR(D16,D17)="","",D16*D17),"")</f>
        <v/>
      </c>
      <c r="E18" s="27" t="str">
        <f t="shared" si="1"/>
        <v/>
      </c>
      <c r="F18" s="151" t="str">
        <f>IFERROR(IF(OR(F16,F17)="","",F16*F17),"")</f>
        <v/>
      </c>
      <c r="G18" s="169"/>
      <c r="H18" s="106">
        <f t="shared" ref="H18" si="2">IFERROR(IF(OR(C18,D18,E18,F18)="","",SUM(C18:G18)),"")</f>
        <v>600000</v>
      </c>
      <c r="I18" s="107"/>
    </row>
    <row r="19" spans="1:9" ht="17.25" customHeight="1">
      <c r="A19" s="154" t="s">
        <v>33</v>
      </c>
      <c r="B19" s="6" t="s">
        <v>3</v>
      </c>
      <c r="C19" s="30">
        <v>300000</v>
      </c>
      <c r="D19" s="30"/>
      <c r="E19" s="30"/>
      <c r="F19" s="120"/>
      <c r="G19" s="121"/>
      <c r="H19" s="108">
        <f t="shared" ref="H19:H23" si="3">IFERROR(IF(OR(C19,D19,E19,F19)="","",SUM(C19:G19)),"")</f>
        <v>300000</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f>IF(C18="","",SUM(C19:C23))</f>
        <v>300000</v>
      </c>
      <c r="D24" s="28" t="str">
        <f>IF(D18="","",SUM(D19:D23))</f>
        <v/>
      </c>
      <c r="E24" s="28" t="str">
        <f>IF(E18="","",SUM(E19:E23))</f>
        <v/>
      </c>
      <c r="F24" s="116" t="str">
        <f>IF(F18="","",SUM(F19:G23))</f>
        <v/>
      </c>
      <c r="G24" s="117"/>
      <c r="H24" s="105">
        <f>IFERROR(IF(OR(C24,D24,E24,F24)="","",SUM(H19:I23)),"")</f>
        <v>300000</v>
      </c>
      <c r="I24" s="136"/>
    </row>
    <row r="25" spans="1:9" ht="19.5" customHeight="1">
      <c r="A25" s="157" t="s">
        <v>35</v>
      </c>
      <c r="B25" s="7" t="s">
        <v>9</v>
      </c>
      <c r="C25" s="32">
        <f>IF(C18="","",C18-C24)</f>
        <v>300000</v>
      </c>
      <c r="D25" s="32" t="str">
        <f>IF(D18="","",D18-D24)</f>
        <v/>
      </c>
      <c r="E25" s="32" t="str">
        <f>IF(E18="","",E18-E24)</f>
        <v/>
      </c>
      <c r="F25" s="131" t="str">
        <f>IF(F18="","",F18-F24)</f>
        <v/>
      </c>
      <c r="G25" s="132"/>
      <c r="H25" s="137">
        <f>IFERROR(IF(OR(C25,D25,E25,F25)="","",SUM(C25:G25)),"")</f>
        <v>300000</v>
      </c>
      <c r="I25" s="138"/>
    </row>
    <row r="26" spans="1:9" ht="19.5" customHeight="1">
      <c r="A26" s="155"/>
      <c r="B26" s="36" t="s">
        <v>87</v>
      </c>
      <c r="C26" s="27">
        <f>IFERROR(IF(C25="","",C25*0.1),"")</f>
        <v>30000</v>
      </c>
      <c r="D26" s="27" t="str">
        <f>IFERROR(IF(D25="","",D25*0.1),"")</f>
        <v/>
      </c>
      <c r="E26" s="27" t="str">
        <f>IFERROR(IF(E25="","",E25*0.1),"")</f>
        <v/>
      </c>
      <c r="F26" s="151" t="str">
        <f>IFERROR(IF(F25="","",F25*0.1),"")</f>
        <v/>
      </c>
      <c r="G26" s="152"/>
      <c r="H26" s="139">
        <f t="shared" ref="H26" si="4">IFERROR(IF(OR(C26,D26,E26,F26)="","",SUM(C26:G26)),"")</f>
        <v>30000</v>
      </c>
      <c r="I26" s="140"/>
    </row>
    <row r="27" spans="1:9" ht="19.5" customHeight="1" thickBot="1">
      <c r="A27" s="156"/>
      <c r="B27" s="8" t="s">
        <v>10</v>
      </c>
      <c r="C27" s="33">
        <f>IFERROR(IF(OR(C25,C26)="","",C25+C26),"")</f>
        <v>330000</v>
      </c>
      <c r="D27" s="33" t="str">
        <f t="shared" ref="D27" si="5">IFERROR(IF(OR(D25,D26)="","",D25+D26),"")</f>
        <v/>
      </c>
      <c r="E27" s="33" t="str">
        <f>IFERROR(IF(OR(E25,E26)="","",E25+E26),"")</f>
        <v/>
      </c>
      <c r="F27" s="114" t="str">
        <f>IFERROR(IF(OR(F25,F26)="","",F25+F26),"")</f>
        <v/>
      </c>
      <c r="G27" s="115"/>
      <c r="H27" s="139">
        <f>IFERROR(IF(OR(C27,D27,E27,F27)="","",SUM(C27:G27)),"")</f>
        <v>330000</v>
      </c>
      <c r="I27" s="140"/>
    </row>
    <row r="28" spans="1:9" ht="9.75" customHeight="1">
      <c r="A28" s="147" t="s">
        <v>76</v>
      </c>
      <c r="B28" s="148"/>
      <c r="C28" s="104">
        <f>IFERROR(IF(OR(C16,C18)="","",C16-C18),"")</f>
        <v>600000</v>
      </c>
      <c r="D28" s="104" t="str">
        <f>IFERROR(IF(OR(D16,D18)="","",D16-D18),"")</f>
        <v/>
      </c>
      <c r="E28" s="104" t="str">
        <f t="shared" ref="E28" si="6">IFERROR(IF(OR(E16,E18)="","",E16-E18),"")</f>
        <v/>
      </c>
      <c r="F28" s="112" t="str">
        <f>IFERROR(IF(OR(F16,F18)="","",F16-F18),"")</f>
        <v/>
      </c>
      <c r="G28" s="113"/>
      <c r="H28" s="112">
        <f>IFERROR(IF(OR(C28,D28,E28,F28)="","",SUM(C28:G29)),"")</f>
        <v>600000</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84</v>
      </c>
      <c r="D31" s="86" t="s">
        <v>85</v>
      </c>
      <c r="E31" s="127" t="s">
        <v>86</v>
      </c>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F6:I6"/>
    <mergeCell ref="G1:I1"/>
    <mergeCell ref="F2:I2"/>
    <mergeCell ref="F3:I3"/>
    <mergeCell ref="F4:I4"/>
    <mergeCell ref="F5:I5"/>
    <mergeCell ref="B8:B9"/>
    <mergeCell ref="C8:D9"/>
    <mergeCell ref="E8:E9"/>
    <mergeCell ref="F8:F9"/>
    <mergeCell ref="G8:I8"/>
    <mergeCell ref="G9:I9"/>
    <mergeCell ref="B10:B11"/>
    <mergeCell ref="C10:F11"/>
    <mergeCell ref="G10:I10"/>
    <mergeCell ref="G11:I11"/>
    <mergeCell ref="F12:G12"/>
    <mergeCell ref="H12:I12"/>
    <mergeCell ref="A13:B13"/>
    <mergeCell ref="F13:G13"/>
    <mergeCell ref="H13:I13"/>
    <mergeCell ref="A14:B14"/>
    <mergeCell ref="F14:G14"/>
    <mergeCell ref="H14:I14"/>
    <mergeCell ref="A15:B15"/>
    <mergeCell ref="F15:G15"/>
    <mergeCell ref="H15:I15"/>
    <mergeCell ref="A16:B16"/>
    <mergeCell ref="F16:G16"/>
    <mergeCell ref="H16:I16"/>
    <mergeCell ref="A17:B17"/>
    <mergeCell ref="F17:G17"/>
    <mergeCell ref="H17:I17"/>
    <mergeCell ref="A18:B18"/>
    <mergeCell ref="F18:G18"/>
    <mergeCell ref="H18:I18"/>
    <mergeCell ref="F21:G21"/>
    <mergeCell ref="H21:I21"/>
    <mergeCell ref="F22:G22"/>
    <mergeCell ref="H22:I22"/>
    <mergeCell ref="F23:G23"/>
    <mergeCell ref="H28:I29"/>
    <mergeCell ref="H23:I23"/>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A28:B29"/>
    <mergeCell ref="C28:C29"/>
    <mergeCell ref="D28:D29"/>
    <mergeCell ref="E28:E29"/>
    <mergeCell ref="F28:G29"/>
    <mergeCell ref="I45:I46"/>
    <mergeCell ref="A30:B30"/>
    <mergeCell ref="C30:I30"/>
    <mergeCell ref="A31:B31"/>
    <mergeCell ref="E31:I31"/>
    <mergeCell ref="A32:I32"/>
    <mergeCell ref="A38:I38"/>
    <mergeCell ref="C39:D39"/>
    <mergeCell ref="A40:E46"/>
    <mergeCell ref="F45:F46"/>
    <mergeCell ref="G45:G46"/>
    <mergeCell ref="H45:H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B837A-0B1F-4EA6-B4FE-2A9F34CDCCBF}">
  <dimension ref="A1:I48"/>
  <sheetViews>
    <sheetView tabSelected="1"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4" t="s">
        <v>66</v>
      </c>
      <c r="G1" s="103"/>
      <c r="H1" s="103"/>
      <c r="I1" s="103"/>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IFERROR(IF(OR(C26,D26,E26,F26)="","",SUM(C26:G26)),"")</f>
        <v/>
      </c>
      <c r="I26" s="140"/>
    </row>
    <row r="27" spans="1:9" ht="19.5" customHeight="1" thickBot="1">
      <c r="A27" s="156"/>
      <c r="B27" s="8" t="s">
        <v>10</v>
      </c>
      <c r="C27" s="33" t="str">
        <f>IFERROR(IF(OR(C25,C26)="","",C25+C26),"")</f>
        <v/>
      </c>
      <c r="D27" s="33" t="str">
        <f t="shared" ref="D27" si="4">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5">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40</v>
      </c>
      <c r="G42" s="5" t="s">
        <v>39</v>
      </c>
      <c r="H42" s="5" t="s">
        <v>38</v>
      </c>
      <c r="I42" s="5" t="s">
        <v>41</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row r="47" spans="1:9" ht="20.25" customHeight="1">
      <c r="A47" s="10"/>
      <c r="B47" s="10"/>
      <c r="C47" s="10"/>
      <c r="D47" s="10"/>
      <c r="E47" s="10"/>
      <c r="F47" s="10"/>
      <c r="G47" s="11"/>
      <c r="H47" s="11"/>
      <c r="I47" s="11"/>
    </row>
    <row r="48" spans="1:9">
      <c r="A48" s="10"/>
      <c r="B48" s="10"/>
      <c r="C48" s="10"/>
      <c r="D48" s="10"/>
    </row>
  </sheetData>
  <mergeCells count="74">
    <mergeCell ref="H16:I16"/>
    <mergeCell ref="F2:I2"/>
    <mergeCell ref="F12:G12"/>
    <mergeCell ref="G8:I8"/>
    <mergeCell ref="G9:I9"/>
    <mergeCell ref="G10:I10"/>
    <mergeCell ref="G11:I11"/>
    <mergeCell ref="H12:I12"/>
    <mergeCell ref="C10:F11"/>
    <mergeCell ref="F6:I6"/>
    <mergeCell ref="F5:I5"/>
    <mergeCell ref="F4:I4"/>
    <mergeCell ref="F3:I3"/>
    <mergeCell ref="A15:B15"/>
    <mergeCell ref="F15:G15"/>
    <mergeCell ref="B10:B11"/>
    <mergeCell ref="B8:B9"/>
    <mergeCell ref="F8:F9"/>
    <mergeCell ref="E8:E9"/>
    <mergeCell ref="C8:D9"/>
    <mergeCell ref="H13:I13"/>
    <mergeCell ref="H14:I14"/>
    <mergeCell ref="H15:I15"/>
    <mergeCell ref="A19:A24"/>
    <mergeCell ref="A25:A27"/>
    <mergeCell ref="F13:G13"/>
    <mergeCell ref="A13:B13"/>
    <mergeCell ref="A14:B14"/>
    <mergeCell ref="F14:G14"/>
    <mergeCell ref="A16:B16"/>
    <mergeCell ref="F16:G16"/>
    <mergeCell ref="A17:B17"/>
    <mergeCell ref="F17:G17"/>
    <mergeCell ref="A18:B18"/>
    <mergeCell ref="F18:G18"/>
    <mergeCell ref="F21:G21"/>
    <mergeCell ref="F20:G20"/>
    <mergeCell ref="F19:G19"/>
    <mergeCell ref="H25:I25"/>
    <mergeCell ref="H27:I27"/>
    <mergeCell ref="H28:I29"/>
    <mergeCell ref="A32:I32"/>
    <mergeCell ref="A38:I38"/>
    <mergeCell ref="A28:B29"/>
    <mergeCell ref="F27:G27"/>
    <mergeCell ref="F26:G26"/>
    <mergeCell ref="H26:I26"/>
    <mergeCell ref="G45:G46"/>
    <mergeCell ref="E28:E29"/>
    <mergeCell ref="A30:B30"/>
    <mergeCell ref="C30:I30"/>
    <mergeCell ref="A31:B31"/>
    <mergeCell ref="E31:I31"/>
    <mergeCell ref="F45:F46"/>
    <mergeCell ref="C39:D39"/>
    <mergeCell ref="I45:I46"/>
    <mergeCell ref="H45:H46"/>
    <mergeCell ref="A40:E46"/>
    <mergeCell ref="G1:I1"/>
    <mergeCell ref="D28:D29"/>
    <mergeCell ref="C28:C29"/>
    <mergeCell ref="H18:I18"/>
    <mergeCell ref="H19:I19"/>
    <mergeCell ref="H20:I20"/>
    <mergeCell ref="H21:I21"/>
    <mergeCell ref="H22:I22"/>
    <mergeCell ref="F28:G29"/>
    <mergeCell ref="F24:G24"/>
    <mergeCell ref="F23:G23"/>
    <mergeCell ref="F22:G22"/>
    <mergeCell ref="H17:I17"/>
    <mergeCell ref="F25:G25"/>
    <mergeCell ref="H23:I23"/>
    <mergeCell ref="H24:I24"/>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D644-E17A-4F38-9841-A018225CBD42}">
  <dimension ref="A1:I46"/>
  <sheetViews>
    <sheetView view="pageBreakPreview" zoomScaleNormal="100" zoomScaleSheetLayoutView="100" workbookViewId="0">
      <selection activeCell="C27" sqref="C27"/>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3EBB-04F0-4F85-BB57-1B2BE7B532AE}">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C10:F11"/>
    <mergeCell ref="G10:I10"/>
    <mergeCell ref="G11:I11"/>
    <mergeCell ref="F12:G12"/>
    <mergeCell ref="H12:I12"/>
    <mergeCell ref="A31:B31"/>
    <mergeCell ref="E31:I31"/>
    <mergeCell ref="A32:I32"/>
    <mergeCell ref="G1:I1"/>
    <mergeCell ref="B8:B9"/>
    <mergeCell ref="C8:D9"/>
    <mergeCell ref="E8:E9"/>
    <mergeCell ref="F8:F9"/>
    <mergeCell ref="G8:I8"/>
    <mergeCell ref="G9:I9"/>
    <mergeCell ref="F6:I6"/>
    <mergeCell ref="F2:I2"/>
    <mergeCell ref="F3:I3"/>
    <mergeCell ref="F4:I4"/>
    <mergeCell ref="F5:I5"/>
    <mergeCell ref="B10:B11"/>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A14F0-B38C-4E73-AE47-49570047B906}">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B472-EE28-4A80-A6E1-C93B4A211614}">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172360-CDD3-4D40-9AAD-A227261F142C}">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FB4EA-DAB1-4CBB-AA6C-AC45CE0C4EEF}">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2535F-8BA7-447F-8266-38DF76F33B30}">
  <dimension ref="A1:I46"/>
  <sheetViews>
    <sheetView view="pageBreakPreview" zoomScaleNormal="100" zoomScaleSheetLayoutView="100" workbookViewId="0">
      <selection activeCell="B26" sqref="B26:G26"/>
    </sheetView>
  </sheetViews>
  <sheetFormatPr defaultRowHeight="13.5"/>
  <cols>
    <col min="1" max="1" width="8" style="1" customWidth="1"/>
    <col min="2" max="2" width="12" style="1" customWidth="1"/>
    <col min="3" max="5" width="11.09765625" style="1" customWidth="1"/>
    <col min="6" max="6" width="5.3984375" style="1" customWidth="1"/>
    <col min="7" max="9" width="5.5" style="1" customWidth="1"/>
    <col min="10" max="16384" width="8.796875" style="1"/>
  </cols>
  <sheetData>
    <row r="1" spans="1:9" ht="21" customHeight="1">
      <c r="F1" s="81" t="s">
        <v>66</v>
      </c>
      <c r="G1" s="208" t="s">
        <v>67</v>
      </c>
      <c r="H1" s="208"/>
      <c r="I1" s="208"/>
    </row>
    <row r="2" spans="1:9" ht="21" customHeight="1">
      <c r="E2" s="17" t="s">
        <v>18</v>
      </c>
      <c r="F2" s="179"/>
      <c r="G2" s="179"/>
      <c r="H2" s="179"/>
      <c r="I2" s="180"/>
    </row>
    <row r="3" spans="1:9" ht="21" customHeight="1">
      <c r="C3" s="16" t="s">
        <v>16</v>
      </c>
      <c r="E3" s="3" t="s">
        <v>19</v>
      </c>
      <c r="F3" s="179"/>
      <c r="G3" s="179"/>
      <c r="H3" s="179"/>
      <c r="I3" s="180"/>
    </row>
    <row r="4" spans="1:9" ht="21" customHeight="1">
      <c r="B4" s="2" t="s">
        <v>17</v>
      </c>
      <c r="E4" s="3" t="s">
        <v>70</v>
      </c>
      <c r="F4" s="179"/>
      <c r="G4" s="179"/>
      <c r="H4" s="179"/>
      <c r="I4" s="180"/>
    </row>
    <row r="5" spans="1:9" ht="21" customHeight="1">
      <c r="E5" s="3" t="s">
        <v>20</v>
      </c>
      <c r="F5" s="179"/>
      <c r="G5" s="179"/>
      <c r="H5" s="179"/>
      <c r="I5" s="180"/>
    </row>
    <row r="6" spans="1:9" ht="21" customHeight="1">
      <c r="B6" s="12"/>
      <c r="E6" s="3" t="s">
        <v>48</v>
      </c>
      <c r="F6" s="179"/>
      <c r="G6" s="179"/>
      <c r="H6" s="179"/>
      <c r="I6" s="180"/>
    </row>
    <row r="7" spans="1:9" ht="5.25" customHeight="1" thickBot="1"/>
    <row r="8" spans="1:9" ht="11.25" customHeight="1">
      <c r="B8" s="182" t="s">
        <v>28</v>
      </c>
      <c r="C8" s="187" t="str">
        <f>H27</f>
        <v/>
      </c>
      <c r="D8" s="188"/>
      <c r="E8" s="185" t="s">
        <v>0</v>
      </c>
      <c r="F8" s="183"/>
      <c r="G8" s="193" t="s">
        <v>30</v>
      </c>
      <c r="H8" s="194"/>
      <c r="I8" s="195"/>
    </row>
    <row r="9" spans="1:9" ht="18" customHeight="1">
      <c r="B9" s="181"/>
      <c r="C9" s="189"/>
      <c r="D9" s="190"/>
      <c r="E9" s="186"/>
      <c r="F9" s="184"/>
      <c r="G9" s="196"/>
      <c r="H9" s="197"/>
      <c r="I9" s="198"/>
    </row>
    <row r="10" spans="1:9" ht="11.25" customHeight="1">
      <c r="B10" s="181" t="s">
        <v>29</v>
      </c>
      <c r="C10" s="206"/>
      <c r="D10" s="206"/>
      <c r="E10" s="206"/>
      <c r="F10" s="206"/>
      <c r="G10" s="199" t="s">
        <v>1</v>
      </c>
      <c r="H10" s="200"/>
      <c r="I10" s="201"/>
    </row>
    <row r="11" spans="1:9" ht="18" customHeight="1">
      <c r="B11" s="181"/>
      <c r="C11" s="207"/>
      <c r="D11" s="207"/>
      <c r="E11" s="207"/>
      <c r="F11" s="207"/>
      <c r="G11" s="202"/>
      <c r="H11" s="203"/>
      <c r="I11" s="204"/>
    </row>
    <row r="12" spans="1:9" ht="21.75" customHeight="1" thickBot="1">
      <c r="B12" s="35"/>
      <c r="C12" s="4" t="s">
        <v>22</v>
      </c>
      <c r="D12" s="4" t="s">
        <v>23</v>
      </c>
      <c r="E12" s="4" t="s">
        <v>24</v>
      </c>
      <c r="F12" s="191" t="s">
        <v>25</v>
      </c>
      <c r="G12" s="192"/>
      <c r="H12" s="191" t="s">
        <v>42</v>
      </c>
      <c r="I12" s="205"/>
    </row>
    <row r="13" spans="1:9" ht="23.25" customHeight="1">
      <c r="A13" s="160" t="s">
        <v>2</v>
      </c>
      <c r="B13" s="161"/>
      <c r="C13" s="25"/>
      <c r="D13" s="25"/>
      <c r="E13" s="79"/>
      <c r="F13" s="158"/>
      <c r="G13" s="159"/>
      <c r="H13" s="129"/>
      <c r="I13" s="130"/>
    </row>
    <row r="14" spans="1:9" ht="23.25" customHeight="1">
      <c r="A14" s="162" t="s">
        <v>31</v>
      </c>
      <c r="B14" s="163"/>
      <c r="C14" s="29"/>
      <c r="D14" s="29"/>
      <c r="E14" s="29"/>
      <c r="F14" s="164"/>
      <c r="G14" s="165"/>
      <c r="H14" s="106" t="str">
        <f>IFERROR(IF(OR(C14,D14,E14,F14)="","",SUM(C14:G14)),"")</f>
        <v/>
      </c>
      <c r="I14" s="107"/>
    </row>
    <row r="15" spans="1:9" ht="23.25" customHeight="1">
      <c r="A15" s="162" t="s">
        <v>32</v>
      </c>
      <c r="B15" s="163"/>
      <c r="C15" s="29"/>
      <c r="D15" s="29"/>
      <c r="E15" s="29"/>
      <c r="F15" s="164"/>
      <c r="G15" s="165"/>
      <c r="H15" s="106" t="str">
        <f>IFERROR(IF(OR(C15,D15,E15,F15)="","",SUM(C15:G15)),"")</f>
        <v/>
      </c>
      <c r="I15" s="107"/>
    </row>
    <row r="16" spans="1:9" ht="23.25" customHeight="1">
      <c r="A16" s="162" t="s">
        <v>34</v>
      </c>
      <c r="B16" s="163"/>
      <c r="C16" s="82" t="str">
        <f t="shared" ref="C16:D16" si="0">IFERROR(IF(OR(C14,C15)="","",C14+C15),"")</f>
        <v/>
      </c>
      <c r="D16" s="82" t="str">
        <f t="shared" si="0"/>
        <v/>
      </c>
      <c r="E16" s="82" t="str">
        <f>IFERROR(IF(OR(E14,E15)="","",E14+E15),"")</f>
        <v/>
      </c>
      <c r="F16" s="106" t="str">
        <f>IFERROR(IF(OR(F14:G15)="","",F14+F15),"")</f>
        <v/>
      </c>
      <c r="G16" s="166"/>
      <c r="H16" s="106" t="str">
        <f>IFERROR(IF(OR(C16,D16,E16,F16)="","",SUM(C16:G16)),"")</f>
        <v/>
      </c>
      <c r="I16" s="107"/>
    </row>
    <row r="17" spans="1:9" ht="23.25" customHeight="1">
      <c r="A17" s="162" t="s">
        <v>64</v>
      </c>
      <c r="B17" s="163"/>
      <c r="C17" s="34"/>
      <c r="D17" s="34"/>
      <c r="E17" s="34"/>
      <c r="F17" s="167"/>
      <c r="G17" s="168"/>
      <c r="H17" s="129"/>
      <c r="I17" s="130"/>
    </row>
    <row r="18" spans="1:9" ht="23.25" customHeight="1">
      <c r="A18" s="162" t="s">
        <v>65</v>
      </c>
      <c r="B18" s="163"/>
      <c r="C18" s="27" t="str">
        <f>IFERROR(IF(OR(C16,C17)="","",C16*C17),"")</f>
        <v/>
      </c>
      <c r="D18" s="27" t="str">
        <f t="shared" ref="D18:E18" si="1">IFERROR(IF(OR(D16,D17)="","",D16*D17),"")</f>
        <v/>
      </c>
      <c r="E18" s="27" t="str">
        <f t="shared" si="1"/>
        <v/>
      </c>
      <c r="F18" s="151" t="str">
        <f>IFERROR(IF(OR(F16,F17)="","",F16*F17),"")</f>
        <v/>
      </c>
      <c r="G18" s="169"/>
      <c r="H18" s="106" t="str">
        <f t="shared" ref="H18" si="2">IFERROR(IF(OR(C18,D18,E18,F18)="","",SUM(C18:G18)),"")</f>
        <v/>
      </c>
      <c r="I18" s="107"/>
    </row>
    <row r="19" spans="1:9" ht="17.25" customHeight="1">
      <c r="A19" s="154" t="s">
        <v>33</v>
      </c>
      <c r="B19" s="6" t="s">
        <v>3</v>
      </c>
      <c r="C19" s="30"/>
      <c r="D19" s="30"/>
      <c r="E19" s="30"/>
      <c r="F19" s="120"/>
      <c r="G19" s="121"/>
      <c r="H19" s="108" t="str">
        <f t="shared" ref="H19:H23" si="3">IFERROR(IF(OR(C19,D19,E19,F19)="","",SUM(C19:G19)),"")</f>
        <v/>
      </c>
      <c r="I19" s="109"/>
    </row>
    <row r="20" spans="1:9" ht="17.25" customHeight="1">
      <c r="A20" s="155"/>
      <c r="B20" s="6" t="s">
        <v>4</v>
      </c>
      <c r="C20" s="30"/>
      <c r="D20" s="30"/>
      <c r="E20" s="30"/>
      <c r="F20" s="120"/>
      <c r="G20" s="121"/>
      <c r="H20" s="110" t="str">
        <f>IFERROR(IF(OR(C20,D20,E20,F20)="","",SUM(C20:G20)),"")</f>
        <v/>
      </c>
      <c r="I20" s="111"/>
    </row>
    <row r="21" spans="1:9" ht="17.25" customHeight="1">
      <c r="A21" s="155"/>
      <c r="B21" s="6" t="s">
        <v>5</v>
      </c>
      <c r="C21" s="30"/>
      <c r="D21" s="30"/>
      <c r="E21" s="30"/>
      <c r="F21" s="120"/>
      <c r="G21" s="121"/>
      <c r="H21" s="110" t="str">
        <f t="shared" si="3"/>
        <v/>
      </c>
      <c r="I21" s="111"/>
    </row>
    <row r="22" spans="1:9" ht="17.25" customHeight="1">
      <c r="A22" s="155"/>
      <c r="B22" s="6" t="s">
        <v>6</v>
      </c>
      <c r="C22" s="85"/>
      <c r="D22" s="30"/>
      <c r="E22" s="30"/>
      <c r="F22" s="120"/>
      <c r="G22" s="121"/>
      <c r="H22" s="110" t="str">
        <f t="shared" si="3"/>
        <v/>
      </c>
      <c r="I22" s="111"/>
    </row>
    <row r="23" spans="1:9" ht="17.25" customHeight="1">
      <c r="A23" s="155"/>
      <c r="B23" s="6" t="s">
        <v>7</v>
      </c>
      <c r="C23" s="31"/>
      <c r="D23" s="31"/>
      <c r="E23" s="31"/>
      <c r="F23" s="118"/>
      <c r="G23" s="119"/>
      <c r="H23" s="134" t="str">
        <f t="shared" si="3"/>
        <v/>
      </c>
      <c r="I23" s="135"/>
    </row>
    <row r="24" spans="1:9" ht="17.25" customHeight="1" thickBot="1">
      <c r="A24" s="156"/>
      <c r="B24" s="9" t="s">
        <v>8</v>
      </c>
      <c r="C24" s="28" t="str">
        <f>IF(C18="","",SUM(C19:C23))</f>
        <v/>
      </c>
      <c r="D24" s="28" t="str">
        <f>IF(D18="","",SUM(D19:D23))</f>
        <v/>
      </c>
      <c r="E24" s="28" t="str">
        <f>IF(E18="","",SUM(E19:E23))</f>
        <v/>
      </c>
      <c r="F24" s="116" t="str">
        <f>IF(F18="","",SUM(F19:G23))</f>
        <v/>
      </c>
      <c r="G24" s="117"/>
      <c r="H24" s="105" t="str">
        <f>IFERROR(IF(OR(C24,D24,E24,F24)="","",SUM(H19:I23)),"")</f>
        <v/>
      </c>
      <c r="I24" s="136"/>
    </row>
    <row r="25" spans="1:9" ht="19.5" customHeight="1">
      <c r="A25" s="157" t="s">
        <v>35</v>
      </c>
      <c r="B25" s="7" t="s">
        <v>9</v>
      </c>
      <c r="C25" s="32" t="str">
        <f>IF(C18="","",C18-C24)</f>
        <v/>
      </c>
      <c r="D25" s="32" t="str">
        <f>IF(D18="","",D18-D24)</f>
        <v/>
      </c>
      <c r="E25" s="32" t="str">
        <f>IF(E18="","",E18-E24)</f>
        <v/>
      </c>
      <c r="F25" s="131" t="str">
        <f>IF(F18="","",F18-F24)</f>
        <v/>
      </c>
      <c r="G25" s="132"/>
      <c r="H25" s="137" t="str">
        <f>IFERROR(IF(OR(C25,D25,E25,F25)="","",SUM(C25:G25)),"")</f>
        <v/>
      </c>
      <c r="I25" s="138"/>
    </row>
    <row r="26" spans="1:9" ht="19.5" customHeight="1">
      <c r="A26" s="155"/>
      <c r="B26" s="36" t="s">
        <v>87</v>
      </c>
      <c r="C26" s="27" t="str">
        <f>IFERROR(IF(C25="","",C25*0.1),"")</f>
        <v/>
      </c>
      <c r="D26" s="27" t="str">
        <f>IFERROR(IF(D25="","",D25*0.1),"")</f>
        <v/>
      </c>
      <c r="E26" s="27" t="str">
        <f>IFERROR(IF(E25="","",E25*0.1),"")</f>
        <v/>
      </c>
      <c r="F26" s="151" t="str">
        <f>IFERROR(IF(F25="","",F25*0.1),"")</f>
        <v/>
      </c>
      <c r="G26" s="152"/>
      <c r="H26" s="139" t="str">
        <f t="shared" ref="H26" si="4">IFERROR(IF(OR(C26,D26,E26,F26)="","",SUM(C26:G26)),"")</f>
        <v/>
      </c>
      <c r="I26" s="140"/>
    </row>
    <row r="27" spans="1:9" ht="19.5" customHeight="1" thickBot="1">
      <c r="A27" s="156"/>
      <c r="B27" s="8" t="s">
        <v>10</v>
      </c>
      <c r="C27" s="33" t="str">
        <f>IFERROR(IF(OR(C25,C26)="","",C25+C26),"")</f>
        <v/>
      </c>
      <c r="D27" s="33" t="str">
        <f t="shared" ref="D27" si="5">IFERROR(IF(OR(D25,D26)="","",D25+D26),"")</f>
        <v/>
      </c>
      <c r="E27" s="33" t="str">
        <f>IFERROR(IF(OR(E25,E26)="","",E25+E26),"")</f>
        <v/>
      </c>
      <c r="F27" s="114" t="str">
        <f>IFERROR(IF(OR(F25,F26)="","",F25+F26),"")</f>
        <v/>
      </c>
      <c r="G27" s="115"/>
      <c r="H27" s="139" t="str">
        <f>IFERROR(IF(OR(C27,D27,E27,F27)="","",SUM(C27:G27)),"")</f>
        <v/>
      </c>
      <c r="I27" s="140"/>
    </row>
    <row r="28" spans="1:9" ht="9.75" customHeight="1">
      <c r="A28" s="147" t="s">
        <v>76</v>
      </c>
      <c r="B28" s="148"/>
      <c r="C28" s="104" t="str">
        <f>IFERROR(IF(OR(C16,C18)="","",C16-C18),"")</f>
        <v/>
      </c>
      <c r="D28" s="104" t="str">
        <f>IFERROR(IF(OR(D16,D18)="","",D16-D18),"")</f>
        <v/>
      </c>
      <c r="E28" s="104" t="str">
        <f t="shared" ref="E28" si="6">IFERROR(IF(OR(E16,E18)="","",E16-E18),"")</f>
        <v/>
      </c>
      <c r="F28" s="112" t="str">
        <f>IFERROR(IF(OR(F16,F18)="","",F16-F18),"")</f>
        <v/>
      </c>
      <c r="G28" s="113"/>
      <c r="H28" s="112" t="str">
        <f>IFERROR(IF(OR(C28,D28,E28,F28)="","",SUM(C28:G29)),"")</f>
        <v/>
      </c>
      <c r="I28" s="141"/>
    </row>
    <row r="29" spans="1:9" ht="9.75" customHeight="1" thickBot="1">
      <c r="A29" s="149"/>
      <c r="B29" s="150"/>
      <c r="C29" s="105"/>
      <c r="D29" s="105"/>
      <c r="E29" s="105"/>
      <c r="F29" s="114"/>
      <c r="G29" s="115"/>
      <c r="H29" s="114"/>
      <c r="I29" s="142"/>
    </row>
    <row r="30" spans="1:9" ht="20.25" customHeight="1" thickBot="1">
      <c r="A30" s="123" t="s">
        <v>71</v>
      </c>
      <c r="B30" s="124"/>
      <c r="C30" s="125" t="s">
        <v>75</v>
      </c>
      <c r="D30" s="125"/>
      <c r="E30" s="125"/>
      <c r="F30" s="125"/>
      <c r="G30" s="125"/>
      <c r="H30" s="125"/>
      <c r="I30" s="126"/>
    </row>
    <row r="31" spans="1:9" ht="20.25" customHeight="1" thickBot="1">
      <c r="A31" s="123" t="s">
        <v>72</v>
      </c>
      <c r="B31" s="124"/>
      <c r="C31" s="86" t="s">
        <v>73</v>
      </c>
      <c r="D31" s="86" t="s">
        <v>74</v>
      </c>
      <c r="E31" s="127"/>
      <c r="F31" s="127"/>
      <c r="G31" s="127"/>
      <c r="H31" s="127"/>
      <c r="I31" s="128"/>
    </row>
    <row r="32" spans="1:9" ht="3" customHeight="1">
      <c r="A32" s="143"/>
      <c r="B32" s="144"/>
      <c r="C32" s="144"/>
      <c r="D32" s="144"/>
      <c r="E32" s="144"/>
      <c r="F32" s="144"/>
      <c r="G32" s="144"/>
      <c r="H32" s="144"/>
      <c r="I32" s="145"/>
    </row>
    <row r="33" spans="1:9" ht="20.25" customHeight="1">
      <c r="A33" s="19" t="s">
        <v>11</v>
      </c>
      <c r="B33" s="24"/>
      <c r="C33" s="10" t="s">
        <v>26</v>
      </c>
      <c r="D33" s="20"/>
      <c r="E33" s="20"/>
      <c r="F33" s="20"/>
      <c r="G33" s="20"/>
      <c r="H33" s="20"/>
      <c r="I33" s="21"/>
    </row>
    <row r="34" spans="1:9" ht="20.25" customHeight="1">
      <c r="A34" s="22"/>
      <c r="B34" s="38" t="s">
        <v>37</v>
      </c>
      <c r="C34" s="18"/>
      <c r="D34" s="18"/>
      <c r="E34" s="18"/>
      <c r="F34" s="18"/>
      <c r="G34" s="18"/>
      <c r="H34" s="18"/>
      <c r="I34" s="23"/>
    </row>
    <row r="35" spans="1:9" ht="20.25" customHeight="1">
      <c r="A35" s="22"/>
      <c r="B35" s="18"/>
      <c r="C35" s="18"/>
      <c r="D35" s="18"/>
      <c r="E35" s="18"/>
      <c r="F35" s="18"/>
      <c r="G35" s="18"/>
      <c r="H35" s="18"/>
      <c r="I35" s="23"/>
    </row>
    <row r="36" spans="1:9" ht="20.25" customHeight="1" thickBot="1">
      <c r="A36" s="13"/>
      <c r="B36" s="14"/>
      <c r="C36" s="14"/>
      <c r="D36" s="14"/>
      <c r="E36" s="14"/>
      <c r="F36" s="14"/>
      <c r="G36" s="14"/>
      <c r="H36" s="14"/>
      <c r="I36" s="15"/>
    </row>
    <row r="37" spans="1:9" ht="8.25" customHeight="1">
      <c r="A37" s="10"/>
      <c r="B37" s="10"/>
      <c r="C37" s="10"/>
      <c r="D37" s="10"/>
      <c r="E37" s="10"/>
      <c r="F37" s="10"/>
      <c r="G37" s="10"/>
      <c r="H37" s="10"/>
      <c r="I37" s="10"/>
    </row>
    <row r="38" spans="1:9" ht="17.25" customHeight="1">
      <c r="A38" s="146" t="s">
        <v>21</v>
      </c>
      <c r="B38" s="146"/>
      <c r="C38" s="146"/>
      <c r="D38" s="146"/>
      <c r="E38" s="146"/>
      <c r="F38" s="146"/>
      <c r="G38" s="146"/>
      <c r="H38" s="146"/>
      <c r="I38" s="146"/>
    </row>
    <row r="39" spans="1:9" ht="11.25" customHeight="1">
      <c r="A39" s="26"/>
      <c r="B39" s="11"/>
      <c r="C39" s="153"/>
      <c r="D39" s="153"/>
      <c r="E39" s="11"/>
      <c r="F39" s="10"/>
      <c r="G39" s="10"/>
      <c r="H39" s="10"/>
      <c r="I39" s="10"/>
    </row>
    <row r="40" spans="1:9" ht="11.25" customHeight="1">
      <c r="A40" s="170" t="s">
        <v>27</v>
      </c>
      <c r="B40" s="171"/>
      <c r="C40" s="171"/>
      <c r="D40" s="171"/>
      <c r="E40" s="172"/>
      <c r="F40" s="11"/>
      <c r="G40" s="11"/>
      <c r="H40" s="11"/>
      <c r="I40" s="11"/>
    </row>
    <row r="41" spans="1:9" ht="9" customHeight="1">
      <c r="A41" s="173"/>
      <c r="B41" s="174"/>
      <c r="C41" s="174"/>
      <c r="D41" s="174"/>
      <c r="E41" s="175"/>
      <c r="F41" s="10"/>
      <c r="G41" s="10"/>
      <c r="H41" s="10"/>
      <c r="I41" s="10"/>
    </row>
    <row r="42" spans="1:9" ht="13.5" customHeight="1">
      <c r="A42" s="173"/>
      <c r="B42" s="174"/>
      <c r="C42" s="174"/>
      <c r="D42" s="174"/>
      <c r="E42" s="174"/>
      <c r="F42" s="5" t="s">
        <v>24</v>
      </c>
      <c r="G42" s="5" t="s">
        <v>23</v>
      </c>
      <c r="H42" s="5" t="s">
        <v>22</v>
      </c>
      <c r="I42" s="5" t="s">
        <v>25</v>
      </c>
    </row>
    <row r="43" spans="1:9" ht="11.25" customHeight="1">
      <c r="A43" s="173"/>
      <c r="B43" s="174"/>
      <c r="C43" s="174"/>
      <c r="D43" s="174"/>
      <c r="E43" s="175"/>
      <c r="F43" s="39" t="s">
        <v>13</v>
      </c>
      <c r="G43" s="40" t="s">
        <v>13</v>
      </c>
      <c r="H43" s="40" t="s">
        <v>13</v>
      </c>
      <c r="I43" s="40" t="s">
        <v>13</v>
      </c>
    </row>
    <row r="44" spans="1:9" ht="11.25" customHeight="1">
      <c r="A44" s="173"/>
      <c r="B44" s="174"/>
      <c r="C44" s="174"/>
      <c r="D44" s="174"/>
      <c r="E44" s="175"/>
      <c r="F44" s="37" t="s">
        <v>36</v>
      </c>
      <c r="G44" s="5" t="s">
        <v>12</v>
      </c>
      <c r="H44" s="5" t="s">
        <v>14</v>
      </c>
      <c r="I44" s="5" t="s">
        <v>15</v>
      </c>
    </row>
    <row r="45" spans="1:9" ht="20.25" customHeight="1">
      <c r="A45" s="173"/>
      <c r="B45" s="174"/>
      <c r="C45" s="174"/>
      <c r="D45" s="174"/>
      <c r="E45" s="175"/>
      <c r="F45" s="133"/>
      <c r="G45" s="122"/>
      <c r="H45" s="122"/>
      <c r="I45" s="122"/>
    </row>
    <row r="46" spans="1:9" ht="20.25" customHeight="1">
      <c r="A46" s="176"/>
      <c r="B46" s="177"/>
      <c r="C46" s="177"/>
      <c r="D46" s="177"/>
      <c r="E46" s="178"/>
      <c r="F46" s="133"/>
      <c r="G46" s="122"/>
      <c r="H46" s="122"/>
      <c r="I46" s="122"/>
    </row>
  </sheetData>
  <mergeCells count="74">
    <mergeCell ref="A30:B30"/>
    <mergeCell ref="C30:I30"/>
    <mergeCell ref="A28:B29"/>
    <mergeCell ref="C28:C29"/>
    <mergeCell ref="D28:D29"/>
    <mergeCell ref="E28:E29"/>
    <mergeCell ref="F28:G29"/>
    <mergeCell ref="H28:I29"/>
    <mergeCell ref="F24:G24"/>
    <mergeCell ref="H24:I24"/>
    <mergeCell ref="A25:A27"/>
    <mergeCell ref="F25:G25"/>
    <mergeCell ref="H25:I25"/>
    <mergeCell ref="F26:G26"/>
    <mergeCell ref="H26:I26"/>
    <mergeCell ref="F27:G27"/>
    <mergeCell ref="H27:I27"/>
    <mergeCell ref="A19:A24"/>
    <mergeCell ref="F19:G19"/>
    <mergeCell ref="H19:I19"/>
    <mergeCell ref="F20:G20"/>
    <mergeCell ref="H20:I20"/>
    <mergeCell ref="F21:G21"/>
    <mergeCell ref="H21:I21"/>
    <mergeCell ref="F22:G22"/>
    <mergeCell ref="H22:I22"/>
    <mergeCell ref="F23:G23"/>
    <mergeCell ref="A17:B17"/>
    <mergeCell ref="F17:G17"/>
    <mergeCell ref="H17:I17"/>
    <mergeCell ref="A18:B18"/>
    <mergeCell ref="F18:G18"/>
    <mergeCell ref="H18:I18"/>
    <mergeCell ref="H23:I23"/>
    <mergeCell ref="A15:B15"/>
    <mergeCell ref="F15:G15"/>
    <mergeCell ref="H15:I15"/>
    <mergeCell ref="A16:B16"/>
    <mergeCell ref="F16:G16"/>
    <mergeCell ref="H16:I16"/>
    <mergeCell ref="A13:B13"/>
    <mergeCell ref="F13:G13"/>
    <mergeCell ref="H13:I13"/>
    <mergeCell ref="A14:B14"/>
    <mergeCell ref="F14:G14"/>
    <mergeCell ref="H14:I14"/>
    <mergeCell ref="B10:B11"/>
    <mergeCell ref="C10:F11"/>
    <mergeCell ref="G10:I10"/>
    <mergeCell ref="G11:I11"/>
    <mergeCell ref="F12:G12"/>
    <mergeCell ref="H12:I12"/>
    <mergeCell ref="G1:I1"/>
    <mergeCell ref="B8:B9"/>
    <mergeCell ref="C8:D9"/>
    <mergeCell ref="E8:E9"/>
    <mergeCell ref="F8:F9"/>
    <mergeCell ref="G8:I8"/>
    <mergeCell ref="G9:I9"/>
    <mergeCell ref="F6:I6"/>
    <mergeCell ref="F2:I2"/>
    <mergeCell ref="F3:I3"/>
    <mergeCell ref="F4:I4"/>
    <mergeCell ref="F5:I5"/>
    <mergeCell ref="A31:B31"/>
    <mergeCell ref="E31:I31"/>
    <mergeCell ref="A32:I32"/>
    <mergeCell ref="A38:I38"/>
    <mergeCell ref="C39:D39"/>
    <mergeCell ref="A40:E46"/>
    <mergeCell ref="F45:F46"/>
    <mergeCell ref="G45:G46"/>
    <mergeCell ref="H45:H46"/>
    <mergeCell ref="I45:I46"/>
  </mergeCells>
  <phoneticPr fontId="3"/>
  <pageMargins left="0.23622047244094491" right="0.23622047244094491" top="0.39370078740157483" bottom="0.19685039370078741" header="0.31496062992125984" footer="0.31496062992125984"/>
  <pageSetup paperSize="9" orientation="portrait"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統括表</vt:lpstr>
      <vt:lpstr>請求書①</vt:lpstr>
      <vt:lpstr>請求書②</vt:lpstr>
      <vt:lpstr>請求書③</vt:lpstr>
      <vt:lpstr>請求書④</vt:lpstr>
      <vt:lpstr>請求書⑤</vt:lpstr>
      <vt:lpstr>請求書⑥</vt:lpstr>
      <vt:lpstr>請求書⑦</vt:lpstr>
      <vt:lpstr>請求書⑧</vt:lpstr>
      <vt:lpstr>請求書⑨</vt:lpstr>
      <vt:lpstr>請求書⑩</vt:lpstr>
      <vt:lpstr>入力例</vt:lpstr>
      <vt:lpstr>統括表!Print_Area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cp:lastPrinted>2019-03-06T07:03:26Z</cp:lastPrinted>
  <dcterms:created xsi:type="dcterms:W3CDTF">2019-02-12T04:59:57Z</dcterms:created>
  <dcterms:modified xsi:type="dcterms:W3CDTF">2019-10-28T04:01:14Z</dcterms:modified>
</cp:coreProperties>
</file>