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soumu\OneDrive\デスクトップ\"/>
    </mc:Choice>
  </mc:AlternateContent>
  <xr:revisionPtr revIDLastSave="0" documentId="13_ncr:1_{0281D73C-03D2-4A69-BC91-FDDFE587C4C4}" xr6:coauthVersionLast="47" xr6:coauthVersionMax="47" xr10:uidLastSave="{00000000-0000-0000-0000-000000000000}"/>
  <bookViews>
    <workbookView xWindow="28680" yWindow="-120" windowWidth="29040" windowHeight="15720" tabRatio="992" activeTab="1" xr2:uid="{17A09C02-0559-426E-9212-31137A0816C5}"/>
  </bookViews>
  <sheets>
    <sheet name="統括表（入力不要）" sheetId="19" r:id="rId1"/>
    <sheet name="請求書①" sheetId="1" r:id="rId2"/>
    <sheet name="請求書②" sheetId="40" r:id="rId3"/>
    <sheet name="請求書③" sheetId="39" r:id="rId4"/>
    <sheet name="請求書④" sheetId="38" r:id="rId5"/>
    <sheet name="請求書⑤" sheetId="37" r:id="rId6"/>
    <sheet name="請求書⑥" sheetId="35" r:id="rId7"/>
    <sheet name="請求書⑦" sheetId="34" r:id="rId8"/>
    <sheet name="請求書⑧" sheetId="33" r:id="rId9"/>
    <sheet name="請求書⑨" sheetId="32" r:id="rId10"/>
    <sheet name="請求書⑩" sheetId="42" r:id="rId11"/>
    <sheet name="入力例" sheetId="44" r:id="rId12"/>
  </sheets>
  <externalReferences>
    <externalReference r:id="rId13"/>
  </externalReferences>
  <definedNames>
    <definedName name="_xlnm.Print_Area" localSheetId="0">'統括表（入力不要）'!$A$1:$J$27</definedName>
    <definedName name="吉田">[1]情報シート!#REF!</definedName>
    <definedName name="荒井">[1]情報シート!#REF!</definedName>
    <definedName name="項目">[1]情報シート!#REF!</definedName>
    <definedName name="項目1">[1]情報シート!#REF!</definedName>
    <definedName name="項目2">[1]情報シート!#REF!</definedName>
    <definedName name="項目3">[1]情報シート!#REF!</definedName>
    <definedName name="項目4">[1]情報シート!#REF!</definedName>
    <definedName name="項目リスト">[1]情報シート!#REF!</definedName>
    <definedName name="請求">[1]情報シート!#REF!</definedName>
    <definedName name="東京">[1]情報シート!#REF!</definedName>
    <definedName name="東京都">[1]情報シート!#REF!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5" i="44" l="1"/>
  <c r="C27" i="44" s="1"/>
  <c r="E17" i="44"/>
  <c r="C17" i="44"/>
  <c r="E16" i="44"/>
  <c r="C16" i="44"/>
  <c r="D15" i="44"/>
  <c r="D14" i="44"/>
  <c r="C25" i="40"/>
  <c r="C27" i="40" s="1"/>
  <c r="C25" i="39"/>
  <c r="C27" i="39" s="1"/>
  <c r="C25" i="38"/>
  <c r="C27" i="38" s="1"/>
  <c r="C25" i="37"/>
  <c r="C26" i="37" s="1"/>
  <c r="C25" i="35"/>
  <c r="C26" i="35" s="1"/>
  <c r="C25" i="34"/>
  <c r="C27" i="34" s="1"/>
  <c r="C25" i="33"/>
  <c r="C27" i="33" s="1"/>
  <c r="C25" i="32"/>
  <c r="C26" i="32" s="1"/>
  <c r="C25" i="42"/>
  <c r="C27" i="42" s="1"/>
  <c r="C25" i="1"/>
  <c r="C27" i="1" s="1"/>
  <c r="E17" i="40"/>
  <c r="E17" i="39"/>
  <c r="E17" i="38"/>
  <c r="E17" i="37"/>
  <c r="E17" i="35"/>
  <c r="E17" i="34"/>
  <c r="E17" i="33"/>
  <c r="E17" i="32"/>
  <c r="E17" i="42"/>
  <c r="E17" i="1"/>
  <c r="E16" i="40"/>
  <c r="E18" i="40" s="1"/>
  <c r="C19" i="40" s="1"/>
  <c r="E16" i="39"/>
  <c r="E18" i="39" s="1"/>
  <c r="C19" i="39" s="1"/>
  <c r="E16" i="38"/>
  <c r="E18" i="38" s="1"/>
  <c r="C19" i="38" s="1"/>
  <c r="E16" i="37"/>
  <c r="E16" i="35"/>
  <c r="E18" i="35" s="1"/>
  <c r="E16" i="34"/>
  <c r="E16" i="33"/>
  <c r="E16" i="32"/>
  <c r="E16" i="42"/>
  <c r="E18" i="42" s="1"/>
  <c r="C19" i="42" s="1"/>
  <c r="E16" i="1"/>
  <c r="C17" i="40"/>
  <c r="C17" i="39"/>
  <c r="C17" i="38"/>
  <c r="C17" i="37"/>
  <c r="C17" i="35"/>
  <c r="C17" i="34"/>
  <c r="C17" i="33"/>
  <c r="C17" i="32"/>
  <c r="C17" i="42"/>
  <c r="C17" i="1"/>
  <c r="C16" i="40"/>
  <c r="C18" i="40" s="1"/>
  <c r="C16" i="39"/>
  <c r="C18" i="39" s="1"/>
  <c r="C16" i="38"/>
  <c r="C16" i="37"/>
  <c r="C16" i="35"/>
  <c r="C16" i="34"/>
  <c r="C18" i="34" s="1"/>
  <c r="C16" i="33"/>
  <c r="C16" i="32"/>
  <c r="C16" i="42"/>
  <c r="C16" i="1"/>
  <c r="D14" i="42"/>
  <c r="D15" i="42"/>
  <c r="D15" i="33"/>
  <c r="D14" i="33"/>
  <c r="D15" i="34"/>
  <c r="D15" i="35"/>
  <c r="D15" i="37"/>
  <c r="D15" i="38"/>
  <c r="D15" i="39"/>
  <c r="D15" i="40"/>
  <c r="D14" i="1"/>
  <c r="D15" i="1"/>
  <c r="D15" i="32"/>
  <c r="D14" i="40"/>
  <c r="D14" i="39"/>
  <c r="D14" i="38"/>
  <c r="D14" i="37"/>
  <c r="D14" i="35"/>
  <c r="D14" i="34"/>
  <c r="D14" i="32"/>
  <c r="J9" i="19" a="1"/>
  <c r="E12" i="19" a="1"/>
  <c r="E13" i="19" a="1"/>
  <c r="J18" i="19" a="1"/>
  <c r="J11" i="19" a="1"/>
  <c r="E14" i="19" a="1"/>
  <c r="E16" i="19" a="1"/>
  <c r="D13" i="19" a="1"/>
  <c r="D15" i="19" a="1"/>
  <c r="C12" i="19" a="1"/>
  <c r="D18" i="19" a="1"/>
  <c r="D10" i="19" a="1"/>
  <c r="D14" i="19" a="1"/>
  <c r="H12" i="19" a="1"/>
  <c r="H11" i="19" a="1"/>
  <c r="J14" i="19" a="1"/>
  <c r="D17" i="19" a="1"/>
  <c r="D9" i="19" a="1"/>
  <c r="C15" i="19" a="1"/>
  <c r="H10" i="19" a="1"/>
  <c r="J17" i="19" a="1"/>
  <c r="C16" i="19" a="1"/>
  <c r="H9" i="19" a="1"/>
  <c r="F18" i="19" a="1"/>
  <c r="H15" i="19" a="1"/>
  <c r="J15" i="19" a="1"/>
  <c r="E15" i="19" a="1"/>
  <c r="F14" i="19" a="1"/>
  <c r="J16" i="19" a="1"/>
  <c r="J13" i="19" a="1"/>
  <c r="E9" i="19" a="1"/>
  <c r="C10" i="19" a="1"/>
  <c r="F11" i="19" a="1"/>
  <c r="E17" i="19" a="1"/>
  <c r="D11" i="19" a="1"/>
  <c r="E18" i="19" a="1"/>
  <c r="F10" i="19" a="1"/>
  <c r="H16" i="19" a="1"/>
  <c r="C11" i="19" a="1"/>
  <c r="C17" i="19" a="1"/>
  <c r="E10" i="19" a="1"/>
  <c r="D12" i="19" a="1"/>
  <c r="J10" i="19" a="1"/>
  <c r="E11" i="19" a="1"/>
  <c r="D16" i="19" a="1"/>
  <c r="J12" i="19" a="1"/>
  <c r="F12" i="19" a="1"/>
  <c r="C13" i="19" a="1"/>
  <c r="C14" i="19" a="1"/>
  <c r="C9" i="19" a="1"/>
  <c r="H18" i="19" a="1"/>
  <c r="C18" i="19" a="1"/>
  <c r="E18" i="1" l="1"/>
  <c r="C18" i="1"/>
  <c r="E18" i="33"/>
  <c r="C27" i="35"/>
  <c r="C26" i="33"/>
  <c r="C18" i="33"/>
  <c r="C27" i="32"/>
  <c r="E18" i="44"/>
  <c r="C19" i="44" s="1"/>
  <c r="C18" i="44"/>
  <c r="C26" i="44"/>
  <c r="J18" i="19"/>
  <c r="J17" i="19"/>
  <c r="J16" i="19"/>
  <c r="J15" i="19"/>
  <c r="J14" i="19"/>
  <c r="J13" i="19"/>
  <c r="J12" i="19"/>
  <c r="J11" i="19"/>
  <c r="J10" i="19"/>
  <c r="J9" i="19"/>
  <c r="C9" i="19"/>
  <c r="H18" i="19"/>
  <c r="H16" i="19"/>
  <c r="H15" i="19"/>
  <c r="H12" i="19"/>
  <c r="H11" i="19"/>
  <c r="H10" i="19"/>
  <c r="H9" i="19"/>
  <c r="F18" i="19"/>
  <c r="F14" i="19"/>
  <c r="F12" i="19"/>
  <c r="F11" i="19"/>
  <c r="F10" i="19"/>
  <c r="E18" i="19"/>
  <c r="E17" i="19"/>
  <c r="E16" i="19"/>
  <c r="E15" i="19"/>
  <c r="E14" i="19"/>
  <c r="E13" i="19"/>
  <c r="E12" i="19"/>
  <c r="E11" i="19"/>
  <c r="E10" i="19"/>
  <c r="E9" i="19"/>
  <c r="C26" i="34"/>
  <c r="C26" i="38"/>
  <c r="C27" i="37"/>
  <c r="C26" i="39"/>
  <c r="C26" i="1"/>
  <c r="C26" i="40"/>
  <c r="C26" i="42"/>
  <c r="C18" i="42"/>
  <c r="E18" i="32"/>
  <c r="C18" i="35"/>
  <c r="C18" i="32"/>
  <c r="C18" i="37"/>
  <c r="C18" i="38"/>
  <c r="E18" i="37"/>
  <c r="E18" i="34"/>
  <c r="C19" i="33"/>
  <c r="C19" i="32"/>
  <c r="C19" i="35"/>
  <c r="D18" i="19"/>
  <c r="D17" i="19"/>
  <c r="D16" i="19"/>
  <c r="D15" i="19"/>
  <c r="D14" i="19"/>
  <c r="D13" i="19"/>
  <c r="D12" i="19"/>
  <c r="D11" i="19"/>
  <c r="D10" i="19"/>
  <c r="D9" i="19"/>
  <c r="C18" i="19"/>
  <c r="C17" i="19"/>
  <c r="C16" i="19"/>
  <c r="C15" i="19"/>
  <c r="C14" i="19"/>
  <c r="C13" i="19"/>
  <c r="C12" i="19"/>
  <c r="C11" i="19"/>
  <c r="C10" i="19"/>
  <c r="F9" i="19" a="1"/>
  <c r="F15" i="19" a="1"/>
  <c r="B15" i="19" a="1"/>
  <c r="H17" i="19" a="1"/>
  <c r="F16" i="19" a="1"/>
  <c r="F17" i="19" a="1"/>
  <c r="B12" i="19" a="1"/>
  <c r="B17" i="19" a="1"/>
  <c r="F13" i="19" a="1"/>
  <c r="H14" i="19" a="1"/>
  <c r="B16" i="19" a="1"/>
  <c r="B18" i="19" a="1"/>
  <c r="B13" i="19" a="1"/>
  <c r="B9" i="19" a="1"/>
  <c r="B10" i="19" a="1"/>
  <c r="B11" i="19" a="1"/>
  <c r="B14" i="19" a="1"/>
  <c r="H13" i="19" a="1"/>
  <c r="F9" i="19" l="1"/>
  <c r="C19" i="1"/>
  <c r="F13" i="19"/>
  <c r="F17" i="19"/>
  <c r="F15" i="19"/>
  <c r="F16" i="19"/>
  <c r="C19" i="37"/>
  <c r="C19" i="34"/>
  <c r="H17" i="19"/>
  <c r="H13" i="19"/>
  <c r="H14" i="19"/>
  <c r="E20" i="19"/>
  <c r="D20" i="19"/>
  <c r="B9" i="19"/>
  <c r="B10" i="19"/>
  <c r="B11" i="19"/>
  <c r="B12" i="19"/>
  <c r="B13" i="19"/>
  <c r="B14" i="19"/>
  <c r="B15" i="19"/>
  <c r="B16" i="19"/>
  <c r="B17" i="19"/>
  <c r="B18" i="19"/>
  <c r="H20" i="19" l="1"/>
  <c r="F20" i="19"/>
  <c r="F1" i="19"/>
  <c r="E2" i="19" l="1"/>
  <c r="D5" i="1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株式会社アライ総務部</author>
    <author>荒井　剛健</author>
  </authors>
  <commentList>
    <comment ref="C12" authorId="0" shapeId="0" xr:uid="{75D211DC-99F9-4ABF-AE5F-C4A5580C5216}">
      <text>
        <r>
          <rPr>
            <b/>
            <sz val="9"/>
            <color indexed="81"/>
            <rFont val="MS P ゴシック"/>
            <family val="3"/>
            <charset val="128"/>
          </rPr>
          <t>下地補修、塗装工事等注文書の工種ごとに記入</t>
        </r>
      </text>
    </comment>
    <comment ref="C15" authorId="1" shapeId="0" xr:uid="{8AE0E098-E8C9-4A24-A463-ED88831B3FF4}">
      <text>
        <r>
          <rPr>
            <b/>
            <sz val="9"/>
            <color indexed="81"/>
            <rFont val="MS P ゴシック"/>
            <family val="3"/>
            <charset val="128"/>
          </rPr>
          <t>増減が発生した場合記入。減額の場合は
マイナスで記入。追加工事は別シートに記載してください。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株式会社アライ総務部</author>
    <author>荒井　剛健</author>
  </authors>
  <commentList>
    <comment ref="C12" authorId="0" shapeId="0" xr:uid="{978A0B1A-CD96-49F4-A108-2FBBEF524107}">
      <text>
        <r>
          <rPr>
            <b/>
            <sz val="9"/>
            <color indexed="81"/>
            <rFont val="MS P ゴシック"/>
            <family val="3"/>
            <charset val="128"/>
          </rPr>
          <t>下地補修、塗装工事等注文書の工種ごとに記入</t>
        </r>
      </text>
    </comment>
    <comment ref="C15" authorId="1" shapeId="0" xr:uid="{EFFD745D-8EDC-41B2-A0C0-16FA40E33D0F}">
      <text>
        <r>
          <rPr>
            <b/>
            <sz val="9"/>
            <color indexed="81"/>
            <rFont val="MS P ゴシック"/>
            <family val="3"/>
            <charset val="128"/>
          </rPr>
          <t>増減が発生した場合記入。減額の場合は
マイナスで記入。
追加工事は別シートに記載してください。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株式会社アライ総務部</author>
    <author>荒井　剛健</author>
  </authors>
  <commentList>
    <comment ref="C12" authorId="0" shapeId="0" xr:uid="{7A7FD912-0785-43A1-8B65-DD72D1DDE4D0}">
      <text>
        <r>
          <rPr>
            <b/>
            <sz val="9"/>
            <color indexed="81"/>
            <rFont val="MS P ゴシック"/>
            <family val="3"/>
            <charset val="128"/>
          </rPr>
          <t>下地補修、塗装工事等注文書の工種ごとに記入</t>
        </r>
      </text>
    </comment>
    <comment ref="C15" authorId="1" shapeId="0" xr:uid="{AE716279-B0D1-4529-A84D-C89DBB210F8C}">
      <text>
        <r>
          <rPr>
            <b/>
            <sz val="9"/>
            <color indexed="81"/>
            <rFont val="MS P ゴシック"/>
            <family val="3"/>
            <charset val="128"/>
          </rPr>
          <t>増減が発生した場合記入。減額の場合は
マイナスで記入。
追加工事は別シートに記載してください。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株式会社アライ総務部</author>
    <author>荒井　剛健</author>
  </authors>
  <commentList>
    <comment ref="C12" authorId="0" shapeId="0" xr:uid="{44B928A8-AF30-4BF2-847C-82FF03F6AD71}">
      <text>
        <r>
          <rPr>
            <b/>
            <sz val="9"/>
            <color indexed="81"/>
            <rFont val="MS P ゴシック"/>
            <family val="3"/>
            <charset val="128"/>
          </rPr>
          <t>下地補修、塗装工事等注文書の工種ごとに記入</t>
        </r>
      </text>
    </comment>
    <comment ref="C15" authorId="1" shapeId="0" xr:uid="{14C4E3AC-2035-460C-8016-AE3B2443768A}">
      <text>
        <r>
          <rPr>
            <b/>
            <sz val="9"/>
            <color indexed="81"/>
            <rFont val="MS P ゴシック"/>
            <family val="3"/>
            <charset val="128"/>
          </rPr>
          <t>増減が発生した場合記入。減額の場合は
マイナスで記入。
追加工事は別シートに記載してください。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株式会社アライ総務部</author>
    <author>荒井　剛健</author>
  </authors>
  <commentList>
    <comment ref="C12" authorId="0" shapeId="0" xr:uid="{EA5B8985-5779-4E55-8FC9-8EB6506CE10F}">
      <text>
        <r>
          <rPr>
            <b/>
            <sz val="9"/>
            <color indexed="81"/>
            <rFont val="MS P ゴシック"/>
            <family val="3"/>
            <charset val="128"/>
          </rPr>
          <t>下地補修、塗装工事等注文書の工種ごとに記入</t>
        </r>
      </text>
    </comment>
    <comment ref="C15" authorId="1" shapeId="0" xr:uid="{8114F3F3-F114-4833-9C96-F903A8955CEB}">
      <text>
        <r>
          <rPr>
            <b/>
            <sz val="9"/>
            <color indexed="81"/>
            <rFont val="MS P ゴシック"/>
            <family val="3"/>
            <charset val="128"/>
          </rPr>
          <t>増減が発生した場合記入。減額の場合は
マイナスで記入。
追加工事は別シートに記載してください。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株式会社アライ総務部</author>
    <author>荒井　剛健</author>
  </authors>
  <commentList>
    <comment ref="C12" authorId="0" shapeId="0" xr:uid="{BDCE2E0A-9E11-4DBB-ACD3-CC0766152249}">
      <text>
        <r>
          <rPr>
            <b/>
            <sz val="9"/>
            <color indexed="81"/>
            <rFont val="MS P ゴシック"/>
            <family val="3"/>
            <charset val="128"/>
          </rPr>
          <t>下地補修、塗装工事等注文書の工種ごとに記入</t>
        </r>
      </text>
    </comment>
    <comment ref="C15" authorId="1" shapeId="0" xr:uid="{90407E95-7D59-4A9F-9D42-6F79967DC3F3}">
      <text>
        <r>
          <rPr>
            <b/>
            <sz val="9"/>
            <color indexed="81"/>
            <rFont val="MS P ゴシック"/>
            <family val="3"/>
            <charset val="128"/>
          </rPr>
          <t>増減が発生した場合記入。減額の場合は
マイナスで記入。
追加工事は別シートに記載してください。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株式会社アライ総務部</author>
    <author>荒井　剛健</author>
  </authors>
  <commentList>
    <comment ref="C12" authorId="0" shapeId="0" xr:uid="{D00CB17C-5848-4BF3-83A1-C0108E02F0C9}">
      <text>
        <r>
          <rPr>
            <b/>
            <sz val="9"/>
            <color indexed="81"/>
            <rFont val="MS P ゴシック"/>
            <family val="3"/>
            <charset val="128"/>
          </rPr>
          <t>下地補修、塗装工事等注文書の工種ごとに記入</t>
        </r>
      </text>
    </comment>
    <comment ref="C15" authorId="1" shapeId="0" xr:uid="{BA004EB2-B36C-4339-99AF-7155F30020DB}">
      <text>
        <r>
          <rPr>
            <b/>
            <sz val="9"/>
            <color indexed="81"/>
            <rFont val="MS P ゴシック"/>
            <family val="3"/>
            <charset val="128"/>
          </rPr>
          <t>増減が発生した場合記入。減額の場合は
マイナスで記入。
追加工事は別シートに記載してください。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株式会社アライ総務部</author>
    <author>荒井　剛健</author>
  </authors>
  <commentList>
    <comment ref="C12" authorId="0" shapeId="0" xr:uid="{8DD31398-E6B8-48BC-8126-4A2E1A2518BD}">
      <text>
        <r>
          <rPr>
            <b/>
            <sz val="9"/>
            <color indexed="81"/>
            <rFont val="MS P ゴシック"/>
            <family val="3"/>
            <charset val="128"/>
          </rPr>
          <t>下地補修、塗装工事等注文書の工種ごとに記入</t>
        </r>
      </text>
    </comment>
    <comment ref="C15" authorId="1" shapeId="0" xr:uid="{5C27F82F-EA73-4FB6-9BF8-7462D250F64E}">
      <text>
        <r>
          <rPr>
            <b/>
            <sz val="9"/>
            <color indexed="81"/>
            <rFont val="MS P ゴシック"/>
            <family val="3"/>
            <charset val="128"/>
          </rPr>
          <t>増減が発生した場合記入。減額の場合は
マイナスで記入。
追加工事は別シートに記載してください。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株式会社アライ総務部</author>
    <author>荒井　剛健</author>
  </authors>
  <commentList>
    <comment ref="C12" authorId="0" shapeId="0" xr:uid="{FE65DAE7-139E-4A09-9BC3-355E007D36AD}">
      <text>
        <r>
          <rPr>
            <b/>
            <sz val="9"/>
            <color indexed="81"/>
            <rFont val="MS P ゴシック"/>
            <family val="3"/>
            <charset val="128"/>
          </rPr>
          <t>下地補修、塗装工事等注文書の工種ごとに記入</t>
        </r>
      </text>
    </comment>
    <comment ref="C15" authorId="1" shapeId="0" xr:uid="{4C59FC99-6811-4695-BC93-270799E2A2AC}">
      <text>
        <r>
          <rPr>
            <b/>
            <sz val="9"/>
            <color indexed="81"/>
            <rFont val="MS P ゴシック"/>
            <family val="3"/>
            <charset val="128"/>
          </rPr>
          <t>増減が発生した場合記入。減額の場合は
マイナスで記入。
追加工事は別シートに記載してください。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株式会社アライ総務部</author>
    <author>荒井　剛健</author>
  </authors>
  <commentList>
    <comment ref="C12" authorId="0" shapeId="0" xr:uid="{32CAEAA7-7AF0-467C-94B9-DB81CB695FC7}">
      <text>
        <r>
          <rPr>
            <b/>
            <sz val="9"/>
            <color indexed="81"/>
            <rFont val="MS P ゴシック"/>
            <family val="3"/>
            <charset val="128"/>
          </rPr>
          <t>下地補修、塗装工事等注文書の工種ごとに記入</t>
        </r>
      </text>
    </comment>
    <comment ref="C15" authorId="1" shapeId="0" xr:uid="{BC42CF62-FC7A-4BE2-A801-BC27B904A6CB}">
      <text>
        <r>
          <rPr>
            <b/>
            <sz val="9"/>
            <color indexed="81"/>
            <rFont val="MS P ゴシック"/>
            <family val="3"/>
            <charset val="128"/>
          </rPr>
          <t>増減が発生した場合記入。減額の場合は
マイナスで記入。
追加工事は別シートに記載してください。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株式会社アライ総務部</author>
    <author>荒井　剛健</author>
  </authors>
  <commentList>
    <comment ref="C12" authorId="0" shapeId="0" xr:uid="{9568663A-340D-43AE-90E4-BF5DF0E176B5}">
      <text>
        <r>
          <rPr>
            <b/>
            <sz val="9"/>
            <color indexed="81"/>
            <rFont val="MS P ゴシック"/>
            <family val="3"/>
            <charset val="128"/>
          </rPr>
          <t>下地補修、塗装工事等注文書の工種ごとに記入</t>
        </r>
      </text>
    </comment>
    <comment ref="C15" authorId="1" shapeId="0" xr:uid="{62EF1596-D36C-4A78-BE7A-FF2D7DBE08FE}">
      <text>
        <r>
          <rPr>
            <b/>
            <sz val="9"/>
            <color indexed="81"/>
            <rFont val="MS P ゴシック"/>
            <family val="3"/>
            <charset val="128"/>
          </rPr>
          <t>増減が発生した場合記入。減額の場合は
マイナスで記入。
追加工事は別シートに記載してください。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<sst xmlns="http://schemas.openxmlformats.org/spreadsheetml/2006/main" count="768" uniqueCount="103">
  <si>
    <t>上　司</t>
    <rPh sb="0" eb="1">
      <t>ウエ</t>
    </rPh>
    <rPh sb="2" eb="3">
      <t>シ</t>
    </rPh>
    <phoneticPr fontId="3"/>
  </si>
  <si>
    <t>検　印</t>
    <rPh sb="0" eb="1">
      <t>ケン</t>
    </rPh>
    <rPh sb="2" eb="3">
      <t>イン</t>
    </rPh>
    <phoneticPr fontId="3"/>
  </si>
  <si>
    <t>担当者</t>
    <rPh sb="0" eb="3">
      <t>タントウシャ</t>
    </rPh>
    <phoneticPr fontId="3"/>
  </si>
  <si>
    <t>経　理</t>
    <rPh sb="0" eb="1">
      <t>ヘ</t>
    </rPh>
    <rPh sb="2" eb="3">
      <t>リ</t>
    </rPh>
    <phoneticPr fontId="3"/>
  </si>
  <si>
    <t>会社名</t>
    <rPh sb="0" eb="3">
      <t>カイシャメイ</t>
    </rPh>
    <phoneticPr fontId="3"/>
  </si>
  <si>
    <t xml:space="preserve"> 以下、アライ使用欄</t>
    <rPh sb="1" eb="3">
      <t>イカ</t>
    </rPh>
    <rPh sb="7" eb="9">
      <t>シヨウ</t>
    </rPh>
    <rPh sb="9" eb="10">
      <t>ラン</t>
    </rPh>
    <phoneticPr fontId="3"/>
  </si>
  <si>
    <t>①</t>
    <phoneticPr fontId="3"/>
  </si>
  <si>
    <t>②</t>
    <phoneticPr fontId="3"/>
  </si>
  <si>
    <t>③</t>
    <phoneticPr fontId="3"/>
  </si>
  <si>
    <t>④</t>
    <phoneticPr fontId="3"/>
  </si>
  <si>
    <t>備考</t>
    <rPh sb="0" eb="2">
      <t>ビコウ</t>
    </rPh>
    <phoneticPr fontId="3"/>
  </si>
  <si>
    <t>社　長</t>
    <rPh sb="0" eb="1">
      <t>シャ</t>
    </rPh>
    <rPh sb="2" eb="3">
      <t>チョウ</t>
    </rPh>
    <phoneticPr fontId="3"/>
  </si>
  <si>
    <t>①</t>
    <phoneticPr fontId="3"/>
  </si>
  <si>
    <t>②</t>
    <phoneticPr fontId="3"/>
  </si>
  <si>
    <t>③</t>
    <phoneticPr fontId="3"/>
  </si>
  <si>
    <t>④</t>
    <phoneticPr fontId="3"/>
  </si>
  <si>
    <t>西暦</t>
    <rPh sb="0" eb="2">
      <t>セイレキ</t>
    </rPh>
    <phoneticPr fontId="3"/>
  </si>
  <si>
    <t>住所</t>
    <rPh sb="0" eb="2">
      <t>ジュウショ</t>
    </rPh>
    <phoneticPr fontId="3"/>
  </si>
  <si>
    <t>TEL/FAX</t>
    <phoneticPr fontId="3"/>
  </si>
  <si>
    <t>アライ担当者</t>
  </si>
  <si>
    <t>振込先</t>
    <rPh sb="0" eb="3">
      <t>フリコミサキ</t>
    </rPh>
    <phoneticPr fontId="3"/>
  </si>
  <si>
    <t>口座番号</t>
    <rPh sb="0" eb="4">
      <t>コウザバンゴウ</t>
    </rPh>
    <phoneticPr fontId="3"/>
  </si>
  <si>
    <t>口座名義</t>
    <rPh sb="0" eb="4">
      <t>コウザメイギ</t>
    </rPh>
    <phoneticPr fontId="3"/>
  </si>
  <si>
    <t>口座名義カナ</t>
    <rPh sb="0" eb="4">
      <t>コウザメイギ</t>
    </rPh>
    <phoneticPr fontId="3"/>
  </si>
  <si>
    <t>御中</t>
    <phoneticPr fontId="3"/>
  </si>
  <si>
    <t>現 場 名</t>
    <rPh sb="0" eb="1">
      <t>ゲン</t>
    </rPh>
    <rPh sb="2" eb="3">
      <t>バ</t>
    </rPh>
    <rPh sb="4" eb="5">
      <t>メイ</t>
    </rPh>
    <phoneticPr fontId="3"/>
  </si>
  <si>
    <t>事業所登録番号</t>
    <rPh sb="0" eb="3">
      <t>ジギョウショ</t>
    </rPh>
    <rPh sb="3" eb="5">
      <t>トウロク</t>
    </rPh>
    <rPh sb="5" eb="7">
      <t>バンゴウ</t>
    </rPh>
    <phoneticPr fontId="3"/>
  </si>
  <si>
    <t>工種名</t>
    <phoneticPr fontId="3"/>
  </si>
  <si>
    <t>注文金額</t>
    <rPh sb="0" eb="4">
      <t>チュウモンキンガク</t>
    </rPh>
    <phoneticPr fontId="3"/>
  </si>
  <si>
    <t>消費税（10％）</t>
    <rPh sb="0" eb="3">
      <t>ショウヒゼイ</t>
    </rPh>
    <phoneticPr fontId="3"/>
  </si>
  <si>
    <t>出来高累計</t>
    <rPh sb="0" eb="3">
      <t>デキダカ</t>
    </rPh>
    <rPh sb="3" eb="5">
      <t>ルイケイ</t>
    </rPh>
    <phoneticPr fontId="3"/>
  </si>
  <si>
    <t>％</t>
    <phoneticPr fontId="3"/>
  </si>
  <si>
    <t>今月請求額
（10％対象）</t>
    <rPh sb="0" eb="5">
      <t>コンゲツセイキュウガク</t>
    </rPh>
    <rPh sb="10" eb="12">
      <t>タイショウ</t>
    </rPh>
    <phoneticPr fontId="3"/>
  </si>
  <si>
    <t>㊞</t>
    <phoneticPr fontId="3"/>
  </si>
  <si>
    <t>請求金額(税込)</t>
    <phoneticPr fontId="3"/>
  </si>
  <si>
    <t>備考（人工等）</t>
    <rPh sb="0" eb="2">
      <t>ビコウ</t>
    </rPh>
    <rPh sb="3" eb="5">
      <t>ニンク</t>
    </rPh>
    <rPh sb="5" eb="6">
      <t>トウ</t>
    </rPh>
    <phoneticPr fontId="3"/>
  </si>
  <si>
    <t>青色部分の記入をお願い致します</t>
    <phoneticPr fontId="3"/>
  </si>
  <si>
    <t>※注意事項※</t>
    <rPh sb="1" eb="5">
      <t>チュウイジコウ</t>
    </rPh>
    <phoneticPr fontId="3"/>
  </si>
  <si>
    <t>貴社担当者名</t>
    <rPh sb="0" eb="2">
      <t>キシャ</t>
    </rPh>
    <phoneticPr fontId="3"/>
  </si>
  <si>
    <t>原本の郵送は不要です。</t>
    <rPh sb="0" eb="2">
      <t>ゲンポン</t>
    </rPh>
    <rPh sb="3" eb="5">
      <t>ユウソウ</t>
    </rPh>
    <rPh sb="6" eb="8">
      <t>フヨウ</t>
    </rPh>
    <phoneticPr fontId="3"/>
  </si>
  <si>
    <t>各現場ごとに請求書は作成してください。</t>
    <rPh sb="0" eb="3">
      <t>カクゲンバ</t>
    </rPh>
    <rPh sb="6" eb="9">
      <t>セイキュウショ</t>
    </rPh>
    <rPh sb="10" eb="12">
      <t>サクセイ</t>
    </rPh>
    <phoneticPr fontId="3"/>
  </si>
  <si>
    <t>①</t>
    <phoneticPr fontId="8"/>
  </si>
  <si>
    <t>②</t>
    <phoneticPr fontId="8"/>
  </si>
  <si>
    <t>③</t>
    <phoneticPr fontId="8"/>
  </si>
  <si>
    <t>④</t>
    <phoneticPr fontId="8"/>
  </si>
  <si>
    <t>⑤</t>
    <phoneticPr fontId="8"/>
  </si>
  <si>
    <t>⑥</t>
    <phoneticPr fontId="8"/>
  </si>
  <si>
    <t>⑦</t>
    <phoneticPr fontId="8"/>
  </si>
  <si>
    <t>⑧</t>
    <phoneticPr fontId="8"/>
  </si>
  <si>
    <t>⑨</t>
    <phoneticPr fontId="8"/>
  </si>
  <si>
    <t>⑩</t>
    <phoneticPr fontId="8"/>
  </si>
  <si>
    <t>現場名</t>
    <phoneticPr fontId="3"/>
  </si>
  <si>
    <t>※計算式が入っておりますので請求書に入力して頂ければ自動的に入力されます。</t>
    <phoneticPr fontId="3"/>
  </si>
  <si>
    <t>T1234567891234</t>
    <phoneticPr fontId="3"/>
  </si>
  <si>
    <t>03-1234-5678</t>
    <phoneticPr fontId="3"/>
  </si>
  <si>
    <t>カ）〇〇</t>
    <phoneticPr fontId="3"/>
  </si>
  <si>
    <t>請求金額</t>
    <rPh sb="0" eb="4">
      <t>セイキュウキンガク</t>
    </rPh>
    <phoneticPr fontId="3"/>
  </si>
  <si>
    <t>西暦</t>
    <phoneticPr fontId="3"/>
  </si>
  <si>
    <t>◆◆大規模修繕工事</t>
    <phoneticPr fontId="3"/>
  </si>
  <si>
    <t>普通</t>
    <rPh sb="0" eb="2">
      <t>フツウ</t>
    </rPh>
    <phoneticPr fontId="3"/>
  </si>
  <si>
    <t>毎月5日までにPDFをメールでご提出をお願い致します。（seikyuu@arai-con.com）</t>
    <phoneticPr fontId="3"/>
  </si>
  <si>
    <t>5日以降着の場合は翌月の支払いとなりますのでご了承ください。</t>
    <phoneticPr fontId="3"/>
  </si>
  <si>
    <t>出来高</t>
    <phoneticPr fontId="3"/>
  </si>
  <si>
    <t>金額</t>
    <phoneticPr fontId="3"/>
  </si>
  <si>
    <t>03-1234-5679</t>
    <phoneticPr fontId="3"/>
  </si>
  <si>
    <t>〇〇　支店</t>
    <rPh sb="3" eb="5">
      <t>シテン</t>
    </rPh>
    <phoneticPr fontId="3"/>
  </si>
  <si>
    <t>○×</t>
    <phoneticPr fontId="3"/>
  </si>
  <si>
    <t>○△</t>
    <phoneticPr fontId="3"/>
  </si>
  <si>
    <t>1月</t>
    <rPh sb="1" eb="2">
      <t>ガツ</t>
    </rPh>
    <phoneticPr fontId="3"/>
  </si>
  <si>
    <t>2月</t>
    <rPh sb="1" eb="2">
      <t>ガツ</t>
    </rPh>
    <phoneticPr fontId="3"/>
  </si>
  <si>
    <t>3月</t>
    <rPh sb="1" eb="2">
      <t>ガツ</t>
    </rPh>
    <phoneticPr fontId="3"/>
  </si>
  <si>
    <t>4月</t>
    <rPh sb="1" eb="2">
      <t>ガツ</t>
    </rPh>
    <phoneticPr fontId="3"/>
  </si>
  <si>
    <t>5月</t>
    <rPh sb="1" eb="2">
      <t>ガツ</t>
    </rPh>
    <phoneticPr fontId="3"/>
  </si>
  <si>
    <t>6月</t>
    <rPh sb="1" eb="2">
      <t>ガツ</t>
    </rPh>
    <phoneticPr fontId="3"/>
  </si>
  <si>
    <t>7月</t>
    <rPh sb="1" eb="2">
      <t>ガツ</t>
    </rPh>
    <phoneticPr fontId="3"/>
  </si>
  <si>
    <t>8月</t>
    <rPh sb="1" eb="2">
      <t>ガツ</t>
    </rPh>
    <phoneticPr fontId="3"/>
  </si>
  <si>
    <t>9月</t>
  </si>
  <si>
    <t>10月</t>
  </si>
  <si>
    <t>11月</t>
    <rPh sb="2" eb="3">
      <t>ガツ</t>
    </rPh>
    <phoneticPr fontId="3"/>
  </si>
  <si>
    <t>12月</t>
    <rPh sb="2" eb="3">
      <t>ガツ</t>
    </rPh>
    <phoneticPr fontId="3"/>
  </si>
  <si>
    <t>合計（税込）</t>
    <rPh sb="0" eb="2">
      <t>ゴウケイ</t>
    </rPh>
    <phoneticPr fontId="3"/>
  </si>
  <si>
    <t>合計（税込）</t>
    <rPh sb="0" eb="2">
      <t>ゴウケイ</t>
    </rPh>
    <rPh sb="3" eb="5">
      <t>ゼイコミ</t>
    </rPh>
    <phoneticPr fontId="3"/>
  </si>
  <si>
    <t>アライ担当者</t>
    <rPh sb="3" eb="6">
      <t>タントウシャ</t>
    </rPh>
    <phoneticPr fontId="3"/>
  </si>
  <si>
    <t>株式会社　〇〇</t>
    <phoneticPr fontId="3"/>
  </si>
  <si>
    <t>東京都千代田区・・・</t>
    <phoneticPr fontId="3"/>
  </si>
  <si>
    <t>みずほ銀行</t>
    <phoneticPr fontId="3"/>
  </si>
  <si>
    <t>株式会社〇〇</t>
    <phoneticPr fontId="3"/>
  </si>
  <si>
    <t>T</t>
    <phoneticPr fontId="3"/>
  </si>
  <si>
    <t>　支店</t>
    <rPh sb="1" eb="3">
      <t>シテン</t>
    </rPh>
    <phoneticPr fontId="3"/>
  </si>
  <si>
    <t>銀行</t>
    <rPh sb="0" eb="2">
      <t>ギンコウ</t>
    </rPh>
    <phoneticPr fontId="3"/>
  </si>
  <si>
    <t>青色部分の記入をお願い致します</t>
    <rPh sb="0" eb="2">
      <t>アオイロ</t>
    </rPh>
    <phoneticPr fontId="3"/>
  </si>
  <si>
    <t>塗装工事</t>
    <rPh sb="0" eb="4">
      <t>トソウコウジ</t>
    </rPh>
    <phoneticPr fontId="3"/>
  </si>
  <si>
    <t>注文金額（税抜）</t>
    <rPh sb="0" eb="4">
      <t>チュウモンキンガク</t>
    </rPh>
    <rPh sb="5" eb="7">
      <t>ゼイヌキ</t>
    </rPh>
    <phoneticPr fontId="3"/>
  </si>
  <si>
    <t>今月請求額（税抜）</t>
    <rPh sb="0" eb="5">
      <t>コンゲツセイキュウガク</t>
    </rPh>
    <rPh sb="6" eb="8">
      <t>ゼイヌキ</t>
    </rPh>
    <phoneticPr fontId="3"/>
  </si>
  <si>
    <t>本工事/増減工事 未払額（税抜）</t>
    <rPh sb="0" eb="3">
      <t>ホンコウジ</t>
    </rPh>
    <rPh sb="9" eb="12">
      <t>ミハライガク</t>
    </rPh>
    <rPh sb="13" eb="15">
      <t>ゼイヌキ</t>
    </rPh>
    <phoneticPr fontId="3"/>
  </si>
  <si>
    <t>本工事金額（税抜）</t>
    <rPh sb="0" eb="5">
      <t>ホンコウジキンガク</t>
    </rPh>
    <rPh sb="6" eb="8">
      <t>ゼイヌキ</t>
    </rPh>
    <phoneticPr fontId="3"/>
  </si>
  <si>
    <t>増減工事（税抜）</t>
    <rPh sb="0" eb="4">
      <t>ゾウゲンコウジ</t>
    </rPh>
    <rPh sb="5" eb="7">
      <t>ゼイヌキ</t>
    </rPh>
    <phoneticPr fontId="3"/>
  </si>
  <si>
    <t>小計（税抜）</t>
    <rPh sb="0" eb="2">
      <t>ショウケイ</t>
    </rPh>
    <rPh sb="4" eb="5">
      <t>ヌ</t>
    </rPh>
    <phoneticPr fontId="3"/>
  </si>
  <si>
    <t>本工事/増減工事　既領収金額（税抜）</t>
    <rPh sb="4" eb="6">
      <t>ゾウゲン</t>
    </rPh>
    <rPh sb="6" eb="8">
      <t>コウジ</t>
    </rPh>
    <rPh sb="16" eb="17">
      <t>ヌ</t>
    </rPh>
    <phoneticPr fontId="3"/>
  </si>
  <si>
    <t>既領収金額合計(1月～12月）（税抜）</t>
    <rPh sb="5" eb="6">
      <t>ア</t>
    </rPh>
    <rPh sb="9" eb="10">
      <t>ガツ</t>
    </rPh>
    <rPh sb="13" eb="14">
      <t>ガツ</t>
    </rPh>
    <rPh sb="16" eb="18">
      <t>ゼイヌキ</t>
    </rPh>
    <phoneticPr fontId="3"/>
  </si>
  <si>
    <t>本工事/増減工事 未払額（税抜）</t>
    <rPh sb="9" eb="10">
      <t>ミ</t>
    </rPh>
    <rPh sb="10" eb="11">
      <t>バライ</t>
    </rPh>
    <rPh sb="11" eb="12">
      <t>ガク</t>
    </rPh>
    <rPh sb="13" eb="15">
      <t>ゼイヌキ</t>
    </rPh>
    <phoneticPr fontId="3"/>
  </si>
  <si>
    <t>小計（税抜）</t>
    <rPh sb="0" eb="2">
      <t>ショウケイ</t>
    </rPh>
    <phoneticPr fontId="3"/>
  </si>
  <si>
    <t>本工事/増減工事　既領収金額（税抜）</t>
    <rPh sb="4" eb="6">
      <t>ゾウゲン</t>
    </rPh>
    <rPh sb="6" eb="8">
      <t>コウジ</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</si>
</sst>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F800]dddd\,\ mmmm\ dd\,\ yyyy"/>
    <numFmt numFmtId="177" formatCode="&quot;¥&quot;#,##0_);[Red]\(&quot;¥&quot;#,##0\)"/>
    <numFmt numFmtId="178" formatCode="#,##0_);[Red]\(#,##0\)"/>
    <numFmt numFmtId="179" formatCode="&quot;¥&quot;#,##0&quot;-&quot;"/>
  </numFmts>
  <fonts count="22">
    <font>
      <sz val="12"/>
      <color theme="1"/>
      <name val="メイリオ"/>
      <family val="2"/>
      <charset val="128"/>
    </font>
    <font>
      <sz val="11"/>
      <color theme="1"/>
      <name val="游ゴシック"/>
      <family val="2"/>
      <charset val="128"/>
      <scheme val="minor"/>
    </font>
    <font>
      <sz val="12"/>
      <color theme="1"/>
      <name val="メイリオ"/>
      <family val="2"/>
      <charset val="128"/>
    </font>
    <font>
      <sz val="6"/>
      <name val="メイリオ"/>
      <family val="2"/>
      <charset val="128"/>
    </font>
    <font>
      <sz val="11"/>
      <color theme="1"/>
      <name val="ＭＳ Ｐゴシック"/>
      <family val="3"/>
      <charset val="128"/>
    </font>
    <font>
      <b/>
      <sz val="9"/>
      <color indexed="81"/>
      <name val="MS P ゴシック"/>
      <family val="3"/>
      <charset val="128"/>
    </font>
    <font>
      <sz val="11"/>
      <color theme="1"/>
      <name val="游ゴシック"/>
      <family val="3"/>
      <charset val="128"/>
      <scheme val="minor"/>
    </font>
    <font>
      <sz val="11"/>
      <name val="ＭＳ Ｐゴシック"/>
      <family val="3"/>
      <charset val="128"/>
    </font>
    <font>
      <sz val="6"/>
      <name val="ＭＳ Ｐゴシック"/>
      <family val="3"/>
      <charset val="128"/>
    </font>
    <font>
      <sz val="11"/>
      <color theme="1"/>
      <name val="HG丸ｺﾞｼｯｸM-PRO"/>
      <family val="3"/>
      <charset val="128"/>
    </font>
    <font>
      <b/>
      <sz val="18"/>
      <color theme="1"/>
      <name val="HG丸ｺﾞｼｯｸM-PRO"/>
      <family val="3"/>
      <charset val="128"/>
    </font>
    <font>
      <b/>
      <sz val="14"/>
      <color theme="1"/>
      <name val="HG丸ｺﾞｼｯｸM-PRO"/>
      <family val="3"/>
      <charset val="128"/>
    </font>
    <font>
      <b/>
      <sz val="11"/>
      <color theme="1"/>
      <name val="HG丸ｺﾞｼｯｸM-PRO"/>
      <family val="3"/>
      <charset val="128"/>
    </font>
    <font>
      <sz val="11"/>
      <name val="HG丸ｺﾞｼｯｸM-PRO"/>
      <family val="3"/>
      <charset val="128"/>
    </font>
    <font>
      <sz val="9"/>
      <color theme="1"/>
      <name val="HG丸ｺﾞｼｯｸM-PRO"/>
      <family val="3"/>
      <charset val="128"/>
    </font>
    <font>
      <sz val="10"/>
      <color theme="1"/>
      <name val="HG丸ｺﾞｼｯｸM-PRO"/>
      <family val="3"/>
      <charset val="128"/>
    </font>
    <font>
      <b/>
      <sz val="16"/>
      <color theme="1"/>
      <name val="HG丸ｺﾞｼｯｸM-PRO"/>
      <family val="3"/>
      <charset val="128"/>
    </font>
    <font>
      <b/>
      <sz val="12"/>
      <color theme="1"/>
      <name val="HG丸ｺﾞｼｯｸM-PRO"/>
      <family val="3"/>
      <charset val="128"/>
    </font>
    <font>
      <sz val="12"/>
      <color theme="1"/>
      <name val="HG丸ｺﾞｼｯｸM-PRO"/>
      <family val="3"/>
      <charset val="128"/>
    </font>
    <font>
      <sz val="8"/>
      <color theme="1"/>
      <name val="HG丸ｺﾞｼｯｸM-PRO"/>
      <family val="3"/>
      <charset val="128"/>
    </font>
    <font>
      <sz val="16"/>
      <color theme="1"/>
      <name val="HG丸ｺﾞｼｯｸM-PRO"/>
      <family val="3"/>
      <charset val="128"/>
    </font>
    <font>
      <b/>
      <sz val="22"/>
      <color theme="1"/>
      <name val="HG丸ｺﾞｼｯｸM-PRO"/>
      <family val="3"/>
      <charset val="128"/>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4" tint="0.79998168889431442"/>
        <bgColor indexed="65"/>
      </patternFill>
    </fill>
    <fill>
      <patternFill patternType="solid">
        <fgColor rgb="FFD9E1F2"/>
        <bgColor indexed="64"/>
      </patternFill>
    </fill>
  </fills>
  <borders count="5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medium">
        <color indexed="64"/>
      </top>
      <bottom style="thin">
        <color auto="1"/>
      </bottom>
      <diagonal/>
    </border>
    <border>
      <left/>
      <right style="thin">
        <color auto="1"/>
      </right>
      <top style="medium">
        <color indexed="64"/>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style="hair">
        <color auto="1"/>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top style="medium">
        <color indexed="64"/>
      </top>
      <bottom/>
      <diagonal/>
    </border>
    <border>
      <left style="thin">
        <color auto="1"/>
      </left>
      <right/>
      <top/>
      <bottom style="medium">
        <color indexed="64"/>
      </bottom>
      <diagonal/>
    </border>
    <border>
      <left/>
      <right/>
      <top/>
      <bottom style="medium">
        <color indexed="64"/>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hair">
        <color auto="1"/>
      </bottom>
      <diagonal/>
    </border>
    <border>
      <left/>
      <right style="thin">
        <color auto="1"/>
      </right>
      <top style="thin">
        <color auto="1"/>
      </top>
      <bottom style="medium">
        <color indexed="64"/>
      </bottom>
      <diagonal/>
    </border>
    <border>
      <left style="thin">
        <color auto="1"/>
      </left>
      <right style="thin">
        <color auto="1"/>
      </right>
      <top style="thin">
        <color auto="1"/>
      </top>
      <bottom style="double">
        <color indexed="64"/>
      </bottom>
      <diagonal/>
    </border>
    <border>
      <left/>
      <right style="thin">
        <color auto="1"/>
      </right>
      <top style="thin">
        <color auto="1"/>
      </top>
      <bottom style="double">
        <color indexed="64"/>
      </bottom>
      <diagonal/>
    </border>
    <border>
      <left/>
      <right/>
      <top style="thin">
        <color auto="1"/>
      </top>
      <bottom style="medium">
        <color indexed="64"/>
      </bottom>
      <diagonal/>
    </border>
    <border>
      <left/>
      <right/>
      <top style="double">
        <color indexed="64"/>
      </top>
      <bottom/>
      <diagonal/>
    </border>
    <border>
      <left style="thin">
        <color auto="1"/>
      </left>
      <right style="hair">
        <color auto="1"/>
      </right>
      <top style="thin">
        <color auto="1"/>
      </top>
      <bottom style="medium">
        <color indexed="64"/>
      </bottom>
      <diagonal/>
    </border>
    <border>
      <left style="thin">
        <color auto="1"/>
      </left>
      <right style="hair">
        <color auto="1"/>
      </right>
      <top style="thin">
        <color auto="1"/>
      </top>
      <bottom style="thin">
        <color auto="1"/>
      </bottom>
      <diagonal/>
    </border>
    <border>
      <left style="thin">
        <color auto="1"/>
      </left>
      <right style="hair">
        <color auto="1"/>
      </right>
      <top/>
      <bottom style="thin">
        <color auto="1"/>
      </bottom>
      <diagonal/>
    </border>
    <border>
      <left/>
      <right style="thin">
        <color indexed="64"/>
      </right>
      <top style="double">
        <color indexed="64"/>
      </top>
      <bottom/>
      <diagonal/>
    </border>
    <border>
      <left/>
      <right style="thin">
        <color auto="1"/>
      </right>
      <top/>
      <bottom style="medium">
        <color indexed="64"/>
      </bottom>
      <diagonal/>
    </border>
    <border>
      <left style="hair">
        <color auto="1"/>
      </left>
      <right/>
      <top style="thin">
        <color auto="1"/>
      </top>
      <bottom style="thin">
        <color indexed="64"/>
      </bottom>
      <diagonal/>
    </border>
    <border>
      <left style="hair">
        <color auto="1"/>
      </left>
      <right/>
      <top style="thin">
        <color indexed="64"/>
      </top>
      <bottom style="double">
        <color indexed="64"/>
      </bottom>
      <diagonal/>
    </border>
    <border>
      <left/>
      <right style="hair">
        <color auto="1"/>
      </right>
      <top style="thin">
        <color auto="1"/>
      </top>
      <bottom style="thin">
        <color auto="1"/>
      </bottom>
      <diagonal/>
    </border>
    <border>
      <left/>
      <right style="hair">
        <color auto="1"/>
      </right>
      <top/>
      <bottom style="double">
        <color indexed="64"/>
      </bottom>
      <diagonal/>
    </border>
    <border>
      <left style="thin">
        <color auto="1"/>
      </left>
      <right/>
      <top style="hair">
        <color auto="1"/>
      </top>
      <bottom style="hair">
        <color auto="1"/>
      </bottom>
      <diagonal/>
    </border>
    <border>
      <left/>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style="hair">
        <color auto="1"/>
      </left>
      <right/>
      <top style="thin">
        <color auto="1"/>
      </top>
      <bottom style="medium">
        <color indexed="64"/>
      </bottom>
      <diagonal/>
    </border>
    <border>
      <left style="thin">
        <color indexed="64"/>
      </left>
      <right/>
      <top style="double">
        <color indexed="64"/>
      </top>
      <bottom/>
      <diagonal/>
    </border>
    <border>
      <left/>
      <right style="thin">
        <color indexed="64"/>
      </right>
      <top style="hair">
        <color auto="1"/>
      </top>
      <bottom style="hair">
        <color auto="1"/>
      </bottom>
      <diagonal/>
    </border>
    <border>
      <left/>
      <right style="thin">
        <color indexed="64"/>
      </right>
      <top style="hair">
        <color auto="1"/>
      </top>
      <bottom style="thin">
        <color auto="1"/>
      </bottom>
      <diagonal/>
    </border>
    <border>
      <left/>
      <right style="thin">
        <color indexed="64"/>
      </right>
      <top style="medium">
        <color indexed="64"/>
      </top>
      <bottom/>
      <diagonal/>
    </border>
    <border>
      <left style="thin">
        <color auto="1"/>
      </left>
      <right style="thin">
        <color auto="1"/>
      </right>
      <top style="thin">
        <color auto="1"/>
      </top>
      <bottom/>
      <diagonal/>
    </border>
    <border>
      <left/>
      <right style="hair">
        <color indexed="64"/>
      </right>
      <top/>
      <bottom style="thin">
        <color auto="1"/>
      </bottom>
      <diagonal/>
    </border>
    <border>
      <left style="thin">
        <color auto="1"/>
      </left>
      <right style="hair">
        <color auto="1"/>
      </right>
      <top style="thin">
        <color auto="1"/>
      </top>
      <bottom style="double">
        <color indexed="64"/>
      </bottom>
      <diagonal/>
    </border>
    <border>
      <left/>
      <right/>
      <top style="thin">
        <color auto="1"/>
      </top>
      <bottom style="double">
        <color indexed="64"/>
      </bottom>
      <diagonal/>
    </border>
    <border>
      <left/>
      <right/>
      <top style="medium">
        <color indexed="64"/>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hair">
        <color indexed="64"/>
      </left>
      <right/>
      <top/>
      <bottom style="thin">
        <color auto="1"/>
      </bottom>
      <diagonal/>
    </border>
    <border>
      <left style="thin">
        <color auto="1"/>
      </left>
      <right/>
      <top style="medium">
        <color indexed="64"/>
      </top>
      <bottom style="thin">
        <color indexed="64"/>
      </bottom>
      <diagonal/>
    </border>
  </borders>
  <cellStyleXfs count="9">
    <xf numFmtId="0" fontId="0" fillId="0" borderId="0">
      <alignment vertical="center"/>
    </xf>
    <xf numFmtId="38" fontId="2" fillId="0" borderId="0" applyFont="0" applyFill="0" applyBorder="0" applyAlignment="0" applyProtection="0">
      <alignment vertical="center"/>
    </xf>
    <xf numFmtId="0" fontId="1" fillId="4" borderId="0" applyNumberFormat="0" applyBorder="0" applyAlignment="0" applyProtection="0">
      <alignment vertical="center"/>
    </xf>
    <xf numFmtId="9" fontId="2" fillId="0" borderId="0" applyFont="0" applyFill="0" applyBorder="0" applyAlignment="0" applyProtection="0">
      <alignment vertical="center"/>
    </xf>
    <xf numFmtId="0" fontId="7" fillId="0" borderId="0">
      <alignment vertical="center"/>
    </xf>
    <xf numFmtId="0" fontId="6"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6" fontId="2" fillId="0" borderId="0" applyFont="0" applyFill="0" applyBorder="0" applyAlignment="0" applyProtection="0">
      <alignment vertical="center"/>
    </xf>
  </cellStyleXfs>
  <cellXfs count="214">
    <xf numFmtId="0" fontId="0" fillId="0" borderId="0" xfId="0">
      <alignment vertical="center"/>
    </xf>
    <xf numFmtId="0" fontId="4" fillId="0" borderId="0" xfId="0" applyFont="1">
      <alignment vertical="center"/>
    </xf>
    <xf numFmtId="0" fontId="9" fillId="0" borderId="0" xfId="0" applyFont="1">
      <alignment vertical="center"/>
    </xf>
    <xf numFmtId="0" fontId="9" fillId="0" borderId="0" xfId="0" applyFont="1" applyAlignment="1">
      <alignment horizontal="right" vertical="center"/>
    </xf>
    <xf numFmtId="0" fontId="9" fillId="0" borderId="1" xfId="0" applyFont="1" applyBorder="1" applyAlignment="1">
      <alignment horizontal="center" vertical="center"/>
    </xf>
    <xf numFmtId="0" fontId="9" fillId="0" borderId="0" xfId="0" applyFont="1" applyAlignment="1">
      <alignment horizontal="center" vertical="center"/>
    </xf>
    <xf numFmtId="179" fontId="10" fillId="0" borderId="0" xfId="0" applyNumberFormat="1" applyFont="1">
      <alignment vertical="center"/>
    </xf>
    <xf numFmtId="0" fontId="11" fillId="0" borderId="0" xfId="0" applyFont="1" applyAlignment="1">
      <alignment horizontal="right" vertical="center"/>
    </xf>
    <xf numFmtId="0" fontId="12" fillId="0" borderId="0" xfId="0" applyFont="1">
      <alignment vertical="center"/>
    </xf>
    <xf numFmtId="49" fontId="13" fillId="0" borderId="1" xfId="0" applyNumberFormat="1" applyFont="1" applyBorder="1" applyAlignment="1">
      <alignment horizontal="center" vertical="center" shrinkToFit="1"/>
    </xf>
    <xf numFmtId="0" fontId="14" fillId="0" borderId="1" xfId="0" applyFont="1" applyBorder="1">
      <alignment vertical="center"/>
    </xf>
    <xf numFmtId="178" fontId="9" fillId="0" borderId="1" xfId="0" applyNumberFormat="1" applyFont="1" applyBorder="1">
      <alignment vertical="center"/>
    </xf>
    <xf numFmtId="0" fontId="14" fillId="0" borderId="11" xfId="0" applyFont="1" applyBorder="1">
      <alignment vertical="center"/>
    </xf>
    <xf numFmtId="178" fontId="9" fillId="0" borderId="12" xfId="2" applyNumberFormat="1" applyFont="1" applyFill="1" applyBorder="1" applyAlignment="1">
      <alignment vertical="center"/>
    </xf>
    <xf numFmtId="178" fontId="9" fillId="0" borderId="4" xfId="2" applyNumberFormat="1" applyFont="1" applyFill="1" applyBorder="1" applyAlignment="1">
      <alignment vertical="center"/>
    </xf>
    <xf numFmtId="178" fontId="9" fillId="0" borderId="1" xfId="3" applyNumberFormat="1" applyFont="1" applyFill="1" applyBorder="1" applyAlignment="1">
      <alignment vertical="center"/>
    </xf>
    <xf numFmtId="177" fontId="16" fillId="0" borderId="0" xfId="0" applyNumberFormat="1" applyFont="1">
      <alignment vertical="center"/>
    </xf>
    <xf numFmtId="177" fontId="17" fillId="0" borderId="0" xfId="0" applyNumberFormat="1" applyFont="1">
      <alignment vertical="center"/>
    </xf>
    <xf numFmtId="177" fontId="16" fillId="0" borderId="0" xfId="0" applyNumberFormat="1" applyFont="1" applyAlignment="1">
      <alignment horizontal="center" vertical="center"/>
    </xf>
    <xf numFmtId="177" fontId="9" fillId="0" borderId="0" xfId="0" applyNumberFormat="1" applyFont="1" applyAlignment="1">
      <alignment horizontal="center" vertical="center"/>
    </xf>
    <xf numFmtId="38" fontId="9" fillId="0" borderId="0" xfId="1" applyFont="1" applyFill="1" applyBorder="1" applyAlignment="1">
      <alignment horizontal="right"/>
    </xf>
    <xf numFmtId="0" fontId="15" fillId="0" borderId="0" xfId="0" applyFont="1" applyAlignment="1">
      <alignment horizontal="center" vertical="center"/>
    </xf>
    <xf numFmtId="0" fontId="15" fillId="0" borderId="0" xfId="0" applyFont="1" applyAlignment="1">
      <alignment horizontal="distributed" vertical="center"/>
    </xf>
    <xf numFmtId="0" fontId="15" fillId="0" borderId="0" xfId="0" applyFont="1">
      <alignment vertical="center"/>
    </xf>
    <xf numFmtId="0" fontId="15" fillId="0" borderId="0" xfId="0" applyFont="1" applyAlignment="1">
      <alignment horizontal="left" vertical="top" wrapText="1"/>
    </xf>
    <xf numFmtId="0" fontId="9" fillId="0" borderId="22" xfId="0" applyFont="1" applyBorder="1" applyAlignment="1" applyProtection="1">
      <alignment horizontal="left" vertical="center"/>
      <protection locked="0"/>
    </xf>
    <xf numFmtId="0" fontId="9" fillId="0" borderId="23" xfId="0" applyFont="1" applyBorder="1" applyAlignment="1" applyProtection="1">
      <alignment horizontal="left" vertical="center"/>
      <protection locked="0"/>
    </xf>
    <xf numFmtId="0" fontId="9" fillId="0" borderId="2" xfId="0" applyFont="1" applyBorder="1" applyAlignment="1" applyProtection="1">
      <alignment horizontal="left" vertical="center"/>
      <protection locked="0"/>
    </xf>
    <xf numFmtId="0" fontId="4" fillId="0" borderId="0" xfId="0" applyFont="1" applyProtection="1">
      <alignment vertical="center"/>
      <protection locked="0"/>
    </xf>
    <xf numFmtId="0" fontId="15" fillId="0" borderId="0" xfId="0" applyFont="1" applyProtection="1">
      <alignment vertical="center"/>
      <protection locked="0"/>
    </xf>
    <xf numFmtId="0" fontId="15" fillId="0" borderId="0" xfId="0" applyFont="1" applyAlignment="1" applyProtection="1">
      <alignment horizontal="left" vertical="center"/>
      <protection locked="0"/>
    </xf>
    <xf numFmtId="0" fontId="15" fillId="0" borderId="24" xfId="0" applyFont="1" applyBorder="1" applyProtection="1">
      <alignment vertical="center"/>
      <protection locked="0"/>
    </xf>
    <xf numFmtId="0" fontId="15" fillId="0" borderId="3" xfId="0" applyFont="1" applyBorder="1" applyProtection="1">
      <alignment vertical="center"/>
      <protection locked="0"/>
    </xf>
    <xf numFmtId="0" fontId="15" fillId="0" borderId="24" xfId="0" applyFont="1" applyBorder="1" applyAlignment="1" applyProtection="1">
      <alignment horizontal="left" vertical="center"/>
      <protection locked="0"/>
    </xf>
    <xf numFmtId="0" fontId="15" fillId="0" borderId="3" xfId="0" applyFont="1" applyBorder="1" applyAlignment="1" applyProtection="1">
      <alignment horizontal="left" vertical="center"/>
      <protection locked="0"/>
    </xf>
    <xf numFmtId="0" fontId="15" fillId="0" borderId="24" xfId="0" applyFont="1" applyBorder="1" applyAlignment="1" applyProtection="1">
      <alignment vertical="center" wrapText="1"/>
      <protection locked="0"/>
    </xf>
    <xf numFmtId="0" fontId="15" fillId="0" borderId="0" xfId="0" applyFont="1" applyAlignment="1" applyProtection="1">
      <alignment horizontal="center" vertical="center"/>
      <protection locked="0"/>
    </xf>
    <xf numFmtId="0" fontId="15" fillId="0" borderId="22" xfId="0" applyFont="1" applyBorder="1" applyAlignment="1" applyProtection="1">
      <alignment horizontal="left" vertical="top" wrapText="1"/>
      <protection locked="0"/>
    </xf>
    <xf numFmtId="0" fontId="15" fillId="0" borderId="23" xfId="0" applyFont="1" applyBorder="1" applyAlignment="1" applyProtection="1">
      <alignment horizontal="left" vertical="top" wrapText="1"/>
      <protection locked="0"/>
    </xf>
    <xf numFmtId="0" fontId="15" fillId="0" borderId="2" xfId="0" applyFont="1" applyBorder="1" applyAlignment="1" applyProtection="1">
      <alignment horizontal="left" vertical="top" wrapText="1"/>
      <protection locked="0"/>
    </xf>
    <xf numFmtId="0" fontId="15" fillId="0" borderId="3" xfId="0" applyFont="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15" fillId="0" borderId="6"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0" fontId="15" fillId="0" borderId="11" xfId="0" applyFont="1" applyBorder="1" applyAlignment="1" applyProtection="1">
      <alignment horizontal="center" vertical="center"/>
      <protection locked="0"/>
    </xf>
    <xf numFmtId="0" fontId="9" fillId="0" borderId="0" xfId="0" applyFont="1" applyProtection="1">
      <alignment vertical="center"/>
      <protection locked="0"/>
    </xf>
    <xf numFmtId="0" fontId="15" fillId="3" borderId="31" xfId="0" applyFont="1" applyFill="1" applyBorder="1" applyAlignment="1" applyProtection="1">
      <alignment horizontal="center" vertical="center"/>
      <protection locked="0"/>
    </xf>
    <xf numFmtId="0" fontId="15" fillId="3" borderId="26" xfId="0" applyFont="1" applyFill="1" applyBorder="1" applyAlignment="1" applyProtection="1">
      <alignment horizontal="distributed" vertical="center"/>
      <protection locked="0"/>
    </xf>
    <xf numFmtId="177" fontId="9" fillId="0" borderId="1" xfId="0" applyNumberFormat="1" applyFont="1" applyBorder="1" applyAlignment="1" applyProtection="1">
      <alignment horizontal="center" vertical="center"/>
      <protection locked="0"/>
    </xf>
    <xf numFmtId="0" fontId="9" fillId="5" borderId="0" xfId="0" applyFont="1" applyFill="1" applyAlignment="1" applyProtection="1">
      <alignment horizontal="right" vertical="center"/>
      <protection locked="0"/>
    </xf>
    <xf numFmtId="0" fontId="9" fillId="0" borderId="0" xfId="0" applyFont="1" applyAlignment="1" applyProtection="1">
      <alignment horizontal="right" vertical="center"/>
      <protection locked="0"/>
    </xf>
    <xf numFmtId="0" fontId="9" fillId="0" borderId="32" xfId="0" applyFont="1" applyBorder="1" applyProtection="1">
      <alignment vertical="center"/>
      <protection locked="0"/>
    </xf>
    <xf numFmtId="0" fontId="9" fillId="5" borderId="11" xfId="0" applyFont="1" applyFill="1" applyBorder="1" applyAlignment="1" applyProtection="1">
      <alignment horizontal="right" vertical="center"/>
      <protection locked="0"/>
    </xf>
    <xf numFmtId="0" fontId="9" fillId="0" borderId="0" xfId="0" applyFont="1" applyAlignment="1" applyProtection="1">
      <alignment horizontal="center" vertical="center"/>
      <protection locked="0"/>
    </xf>
    <xf numFmtId="0" fontId="14" fillId="0" borderId="33" xfId="0" applyFont="1" applyBorder="1" applyProtection="1">
      <alignment vertical="center"/>
      <protection locked="0"/>
    </xf>
    <xf numFmtId="0" fontId="9" fillId="0" borderId="5" xfId="0" applyFont="1" applyBorder="1" applyProtection="1">
      <alignment vertical="center"/>
      <protection locked="0"/>
    </xf>
    <xf numFmtId="0" fontId="9" fillId="0" borderId="33" xfId="0" applyFont="1" applyBorder="1" applyProtection="1">
      <alignment vertical="center"/>
      <protection locked="0"/>
    </xf>
    <xf numFmtId="0" fontId="12" fillId="0" borderId="0" xfId="0" applyFont="1" applyProtection="1">
      <alignment vertical="center"/>
      <protection locked="0"/>
    </xf>
    <xf numFmtId="0" fontId="9" fillId="0" borderId="31" xfId="0" applyFont="1" applyBorder="1" applyProtection="1">
      <alignment vertical="center"/>
      <protection locked="0"/>
    </xf>
    <xf numFmtId="0" fontId="9" fillId="5" borderId="1" xfId="0" applyFont="1" applyFill="1" applyBorder="1" applyAlignment="1" applyProtection="1">
      <alignment horizontal="center" vertical="center"/>
      <protection locked="0"/>
    </xf>
    <xf numFmtId="49" fontId="9" fillId="0" borderId="12" xfId="2" applyNumberFormat="1" applyFont="1" applyFill="1" applyBorder="1" applyAlignment="1" applyProtection="1">
      <alignment horizontal="center" vertical="center"/>
      <protection locked="0"/>
    </xf>
    <xf numFmtId="49" fontId="13" fillId="0" borderId="9" xfId="0" applyNumberFormat="1" applyFont="1" applyBorder="1" applyAlignment="1">
      <alignment horizontal="center" vertical="center" shrinkToFit="1"/>
    </xf>
    <xf numFmtId="176" fontId="12" fillId="0" borderId="0" xfId="0" applyNumberFormat="1" applyFont="1" applyAlignment="1" applyProtection="1">
      <alignment horizontal="right" vertical="center"/>
      <protection locked="0"/>
    </xf>
    <xf numFmtId="0" fontId="14" fillId="0" borderId="1" xfId="0" applyFont="1" applyBorder="1" applyAlignment="1">
      <alignment horizontal="center" vertical="center"/>
    </xf>
    <xf numFmtId="178" fontId="9" fillId="0" borderId="11" xfId="3" applyNumberFormat="1" applyFont="1" applyFill="1" applyBorder="1" applyAlignment="1">
      <alignment horizontal="right"/>
    </xf>
    <xf numFmtId="0" fontId="15" fillId="0" borderId="10" xfId="0" applyFont="1" applyBorder="1">
      <alignment vertical="center"/>
    </xf>
    <xf numFmtId="0" fontId="9" fillId="0" borderId="50" xfId="0" applyFont="1" applyBorder="1" applyAlignment="1" applyProtection="1">
      <alignment horizontal="center" vertical="center" wrapText="1"/>
      <protection locked="0"/>
    </xf>
    <xf numFmtId="38" fontId="9" fillId="5" borderId="38" xfId="1" applyFont="1" applyFill="1" applyBorder="1" applyProtection="1">
      <alignment vertical="center"/>
      <protection locked="0"/>
    </xf>
    <xf numFmtId="38" fontId="9" fillId="0" borderId="38" xfId="1" applyFont="1" applyBorder="1" applyProtection="1">
      <alignment vertical="center"/>
    </xf>
    <xf numFmtId="38" fontId="9" fillId="0" borderId="39" xfId="1" applyFont="1" applyBorder="1" applyProtection="1">
      <alignment vertical="center"/>
    </xf>
    <xf numFmtId="38" fontId="9" fillId="4" borderId="1" xfId="1" applyFont="1" applyFill="1" applyBorder="1" applyAlignment="1" applyProtection="1">
      <alignment vertical="center"/>
      <protection locked="0"/>
    </xf>
    <xf numFmtId="38" fontId="9" fillId="0" borderId="1" xfId="1" applyFont="1" applyFill="1" applyBorder="1" applyAlignment="1" applyProtection="1">
      <alignment vertical="center"/>
    </xf>
    <xf numFmtId="38" fontId="9" fillId="0" borderId="27" xfId="1" applyFont="1" applyBorder="1" applyAlignment="1" applyProtection="1">
      <alignment vertical="center"/>
    </xf>
    <xf numFmtId="9" fontId="9" fillId="0" borderId="32" xfId="1" applyNumberFormat="1" applyFont="1" applyFill="1" applyBorder="1" applyAlignment="1" applyProtection="1">
      <alignment vertical="center"/>
    </xf>
    <xf numFmtId="38" fontId="9" fillId="0" borderId="32" xfId="1" applyFont="1" applyFill="1" applyBorder="1" applyAlignment="1" applyProtection="1">
      <alignment vertical="center"/>
      <protection locked="0"/>
    </xf>
    <xf numFmtId="38" fontId="9" fillId="0" borderId="51" xfId="1" applyFont="1" applyBorder="1" applyAlignment="1" applyProtection="1">
      <alignment vertical="center"/>
      <protection locked="0"/>
    </xf>
    <xf numFmtId="38" fontId="9" fillId="4" borderId="13" xfId="1" applyFont="1" applyFill="1" applyBorder="1" applyAlignment="1" applyProtection="1">
      <alignment vertical="center"/>
      <protection locked="0"/>
    </xf>
    <xf numFmtId="0" fontId="9" fillId="0" borderId="1"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38" fontId="9" fillId="4" borderId="56" xfId="1" applyFont="1" applyFill="1" applyBorder="1" applyAlignment="1" applyProtection="1">
      <alignment vertical="center"/>
      <protection locked="0"/>
    </xf>
    <xf numFmtId="0" fontId="4" fillId="0" borderId="1" xfId="0" applyFont="1" applyBorder="1">
      <alignment vertical="center"/>
    </xf>
    <xf numFmtId="179" fontId="16" fillId="0" borderId="0" xfId="0" applyNumberFormat="1" applyFont="1" applyAlignment="1">
      <alignment horizontal="center" vertical="center"/>
    </xf>
    <xf numFmtId="9" fontId="9" fillId="0" borderId="32" xfId="1" applyNumberFormat="1" applyFont="1" applyFill="1" applyBorder="1" applyAlignment="1" applyProtection="1">
      <alignment vertical="center"/>
      <protection locked="0"/>
    </xf>
    <xf numFmtId="38" fontId="9" fillId="0" borderId="38" xfId="1" applyFont="1" applyFill="1" applyBorder="1" applyProtection="1">
      <alignment vertical="center"/>
    </xf>
    <xf numFmtId="0" fontId="15" fillId="0" borderId="0" xfId="2" applyFont="1" applyFill="1" applyBorder="1" applyAlignment="1" applyProtection="1">
      <alignment vertical="center"/>
    </xf>
    <xf numFmtId="0" fontId="9" fillId="5" borderId="5" xfId="0" applyFont="1" applyFill="1" applyBorder="1" applyAlignment="1" applyProtection="1">
      <alignment horizontal="center" vertical="center"/>
      <protection locked="0"/>
    </xf>
    <xf numFmtId="49" fontId="9" fillId="0" borderId="33" xfId="2" applyNumberFormat="1"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5" fillId="0" borderId="0" xfId="0" applyFont="1" applyAlignment="1">
      <alignment vertical="top"/>
    </xf>
    <xf numFmtId="0" fontId="15" fillId="0" borderId="3" xfId="0" applyFont="1" applyBorder="1" applyAlignment="1">
      <alignment vertical="top"/>
    </xf>
    <xf numFmtId="0" fontId="15" fillId="0" borderId="24" xfId="0" applyFont="1" applyBorder="1" applyAlignment="1">
      <alignment horizontal="left" vertical="top"/>
    </xf>
    <xf numFmtId="0" fontId="15" fillId="0" borderId="0" xfId="0" applyFont="1" applyAlignment="1">
      <alignment horizontal="left" vertical="center"/>
    </xf>
    <xf numFmtId="0" fontId="15" fillId="0" borderId="0" xfId="0" applyFont="1" applyAlignment="1">
      <alignment horizontal="left" vertical="top"/>
    </xf>
    <xf numFmtId="0" fontId="15" fillId="0" borderId="3" xfId="0" applyFont="1" applyBorder="1" applyAlignment="1">
      <alignment horizontal="left" vertical="top"/>
    </xf>
    <xf numFmtId="0" fontId="15" fillId="0" borderId="4" xfId="0" applyFont="1" applyBorder="1" applyAlignment="1">
      <alignment horizontal="left" vertical="top"/>
    </xf>
    <xf numFmtId="0" fontId="15" fillId="0" borderId="5" xfId="0" applyFont="1" applyBorder="1" applyAlignment="1">
      <alignment horizontal="left" vertical="center"/>
    </xf>
    <xf numFmtId="0" fontId="15" fillId="0" borderId="5" xfId="0" applyFont="1" applyBorder="1" applyAlignment="1">
      <alignment horizontal="left" vertical="top"/>
    </xf>
    <xf numFmtId="0" fontId="15" fillId="0" borderId="6" xfId="0" applyFont="1" applyBorder="1" applyAlignment="1">
      <alignment horizontal="left" vertical="top"/>
    </xf>
    <xf numFmtId="31" fontId="9" fillId="0" borderId="0" xfId="0" applyNumberFormat="1" applyFont="1" applyAlignment="1">
      <alignment horizontal="center" vertical="center"/>
    </xf>
    <xf numFmtId="0" fontId="20" fillId="0" borderId="1" xfId="0" applyFont="1" applyBorder="1" applyAlignment="1">
      <alignment horizontal="center" vertical="center"/>
    </xf>
    <xf numFmtId="179" fontId="21" fillId="0" borderId="0" xfId="0" applyNumberFormat="1" applyFont="1" applyAlignment="1">
      <alignment horizontal="center" vertical="center"/>
    </xf>
    <xf numFmtId="179" fontId="21" fillId="0" borderId="21" xfId="0" applyNumberFormat="1" applyFont="1" applyBorder="1" applyAlignment="1">
      <alignment horizontal="center" vertical="center"/>
    </xf>
    <xf numFmtId="0" fontId="18" fillId="0" borderId="49" xfId="0" applyFont="1" applyBorder="1" applyAlignment="1">
      <alignment horizontal="center" vertical="center"/>
    </xf>
    <xf numFmtId="0" fontId="18" fillId="0" borderId="12" xfId="0" applyFont="1" applyBorder="1" applyAlignment="1">
      <alignment horizontal="center" vertical="center"/>
    </xf>
    <xf numFmtId="178" fontId="9" fillId="0" borderId="1" xfId="0" applyNumberFormat="1" applyFont="1" applyBorder="1" applyAlignment="1">
      <alignment horizontal="right" vertical="center"/>
    </xf>
    <xf numFmtId="0" fontId="9" fillId="0" borderId="0" xfId="0" applyFont="1" applyAlignment="1">
      <alignment horizontal="right" vertical="center"/>
    </xf>
    <xf numFmtId="0" fontId="9" fillId="0" borderId="1" xfId="0" applyFont="1" applyBorder="1" applyAlignment="1">
      <alignment horizontal="center" vertical="center"/>
    </xf>
    <xf numFmtId="0" fontId="14" fillId="0" borderId="1" xfId="0" applyFont="1" applyBorder="1" applyAlignment="1">
      <alignment horizontal="center" vertical="center" wrapText="1"/>
    </xf>
    <xf numFmtId="178" fontId="9" fillId="0" borderId="1" xfId="0" applyNumberFormat="1" applyFont="1" applyBorder="1">
      <alignment vertical="center"/>
    </xf>
    <xf numFmtId="49" fontId="13" fillId="0" borderId="10" xfId="0" applyNumberFormat="1" applyFont="1" applyBorder="1" applyAlignment="1">
      <alignment horizontal="center" vertical="center" shrinkToFit="1"/>
    </xf>
    <xf numFmtId="0" fontId="15" fillId="0" borderId="0" xfId="0" applyFont="1" applyAlignment="1">
      <alignment horizontal="center" vertical="center"/>
    </xf>
    <xf numFmtId="9" fontId="9" fillId="0" borderId="0" xfId="1" applyNumberFormat="1" applyFont="1" applyFill="1" applyBorder="1" applyAlignment="1">
      <alignment horizontal="center"/>
    </xf>
    <xf numFmtId="0" fontId="9" fillId="0" borderId="0" xfId="0" applyFont="1" applyAlignment="1">
      <alignment horizontal="center" vertical="center" wrapText="1"/>
    </xf>
    <xf numFmtId="0" fontId="9" fillId="0" borderId="0" xfId="0" applyFont="1" applyAlignment="1">
      <alignment horizontal="center" vertical="center"/>
    </xf>
    <xf numFmtId="38" fontId="9" fillId="0" borderId="0" xfId="1" applyFont="1" applyFill="1" applyBorder="1" applyAlignment="1">
      <alignment horizontal="right"/>
    </xf>
    <xf numFmtId="0" fontId="14" fillId="0" borderId="0" xfId="0" applyFont="1" applyAlignment="1">
      <alignment horizontal="center" vertical="center"/>
    </xf>
    <xf numFmtId="38" fontId="9" fillId="0" borderId="0" xfId="1" applyFont="1" applyFill="1" applyBorder="1" applyAlignment="1">
      <alignment horizontal="center"/>
    </xf>
    <xf numFmtId="177" fontId="9" fillId="0" borderId="0" xfId="0" applyNumberFormat="1" applyFont="1" applyAlignment="1">
      <alignment horizontal="center" vertical="center"/>
    </xf>
    <xf numFmtId="0" fontId="9" fillId="2" borderId="45" xfId="0" applyFont="1" applyFill="1" applyBorder="1" applyAlignment="1" applyProtection="1">
      <alignment horizontal="center" vertical="center"/>
      <protection locked="0"/>
    </xf>
    <xf numFmtId="0" fontId="9" fillId="2" borderId="30" xfId="0" applyFont="1" applyFill="1" applyBorder="1" applyAlignment="1" applyProtection="1">
      <alignment horizontal="center" vertical="center"/>
      <protection locked="0"/>
    </xf>
    <xf numFmtId="0" fontId="9" fillId="2" borderId="20" xfId="0" applyFont="1" applyFill="1" applyBorder="1" applyAlignment="1" applyProtection="1">
      <alignment horizontal="center" vertical="center"/>
      <protection locked="0"/>
    </xf>
    <xf numFmtId="0" fontId="9" fillId="2" borderId="21" xfId="0" applyFont="1" applyFill="1" applyBorder="1" applyAlignment="1" applyProtection="1">
      <alignment horizontal="center" vertical="center"/>
      <protection locked="0"/>
    </xf>
    <xf numFmtId="6" fontId="10" fillId="0" borderId="45" xfId="8" applyFont="1" applyBorder="1" applyAlignment="1" applyProtection="1">
      <alignment horizontal="center" vertical="center"/>
    </xf>
    <xf numFmtId="6" fontId="10" fillId="0" borderId="30" xfId="8" applyFont="1" applyBorder="1" applyAlignment="1" applyProtection="1">
      <alignment horizontal="center" vertical="center"/>
    </xf>
    <xf numFmtId="6" fontId="10" fillId="0" borderId="34" xfId="8" applyFont="1" applyBorder="1" applyAlignment="1" applyProtection="1">
      <alignment horizontal="center" vertical="center"/>
    </xf>
    <xf numFmtId="6" fontId="10" fillId="0" borderId="20" xfId="8" applyFont="1" applyBorder="1" applyAlignment="1" applyProtection="1">
      <alignment horizontal="center" vertical="center"/>
    </xf>
    <xf numFmtId="6" fontId="10" fillId="0" borderId="21" xfId="8" applyFont="1" applyBorder="1" applyAlignment="1" applyProtection="1">
      <alignment horizontal="center" vertical="center"/>
    </xf>
    <xf numFmtId="6" fontId="10" fillId="0" borderId="35" xfId="8" applyFont="1" applyBorder="1" applyAlignment="1" applyProtection="1">
      <alignment horizontal="center" vertical="center"/>
    </xf>
    <xf numFmtId="0" fontId="15" fillId="3" borderId="1" xfId="0" applyFont="1" applyFill="1" applyBorder="1" applyAlignment="1" applyProtection="1">
      <alignment horizontal="center" vertical="center"/>
      <protection locked="0"/>
    </xf>
    <xf numFmtId="0" fontId="15" fillId="3" borderId="27" xfId="0" applyFont="1" applyFill="1" applyBorder="1" applyAlignment="1" applyProtection="1">
      <alignment horizontal="center" vertical="center"/>
      <protection locked="0"/>
    </xf>
    <xf numFmtId="38" fontId="9" fillId="0" borderId="36" xfId="1" applyFont="1" applyBorder="1" applyAlignment="1" applyProtection="1">
      <alignment horizontal="center" vertical="center"/>
      <protection locked="0"/>
    </xf>
    <xf numFmtId="38" fontId="9" fillId="0" borderId="10" xfId="1" applyFont="1" applyBorder="1" applyAlignment="1" applyProtection="1">
      <alignment horizontal="center" vertical="center"/>
      <protection locked="0"/>
    </xf>
    <xf numFmtId="38" fontId="9" fillId="0" borderId="11" xfId="1" applyFont="1" applyBorder="1" applyAlignment="1" applyProtection="1">
      <alignment horizontal="center" vertical="center"/>
      <protection locked="0"/>
    </xf>
    <xf numFmtId="38" fontId="9" fillId="0" borderId="37" xfId="1" applyFont="1" applyBorder="1" applyAlignment="1" applyProtection="1">
      <alignment horizontal="center" vertical="center"/>
      <protection locked="0"/>
    </xf>
    <xf numFmtId="38" fontId="9" fillId="0" borderId="52" xfId="1" applyFont="1" applyBorder="1" applyAlignment="1" applyProtection="1">
      <alignment horizontal="center" vertical="center"/>
      <protection locked="0"/>
    </xf>
    <xf numFmtId="38" fontId="9" fillId="0" borderId="28" xfId="1" applyFont="1" applyBorder="1" applyAlignment="1" applyProtection="1">
      <alignment horizontal="center" vertical="center"/>
      <protection locked="0"/>
    </xf>
    <xf numFmtId="0" fontId="9" fillId="5" borderId="36" xfId="0" applyFont="1" applyFill="1" applyBorder="1" applyAlignment="1" applyProtection="1">
      <alignment horizontal="center" vertical="center" wrapText="1"/>
      <protection locked="0"/>
    </xf>
    <xf numFmtId="0" fontId="9" fillId="5" borderId="10" xfId="0" applyFont="1" applyFill="1" applyBorder="1" applyAlignment="1" applyProtection="1">
      <alignment horizontal="center" vertical="center" wrapText="1"/>
      <protection locked="0"/>
    </xf>
    <xf numFmtId="0" fontId="9" fillId="5" borderId="11" xfId="0" applyFont="1" applyFill="1" applyBorder="1" applyAlignment="1" applyProtection="1">
      <alignment horizontal="center" vertical="center" wrapText="1"/>
      <protection locked="0"/>
    </xf>
    <xf numFmtId="0" fontId="9" fillId="0" borderId="36" xfId="0" applyFont="1" applyBorder="1" applyAlignment="1" applyProtection="1">
      <alignment horizontal="center" vertical="center" wrapText="1"/>
      <protection locked="0"/>
    </xf>
    <xf numFmtId="0" fontId="9" fillId="0" borderId="10" xfId="0" applyFont="1" applyBorder="1" applyAlignment="1" applyProtection="1">
      <alignment horizontal="center" vertical="center" wrapText="1"/>
      <protection locked="0"/>
    </xf>
    <xf numFmtId="0" fontId="9" fillId="0" borderId="11" xfId="0" applyFont="1" applyBorder="1" applyAlignment="1" applyProtection="1">
      <alignment horizontal="center" vertical="center" wrapText="1"/>
      <protection locked="0"/>
    </xf>
    <xf numFmtId="0" fontId="9" fillId="2" borderId="1" xfId="0" applyFont="1" applyFill="1" applyBorder="1" applyAlignment="1" applyProtection="1">
      <alignment horizontal="center" vertical="center"/>
      <protection locked="0"/>
    </xf>
    <xf numFmtId="0" fontId="9" fillId="2" borderId="9" xfId="0" applyFont="1" applyFill="1" applyBorder="1" applyAlignment="1" applyProtection="1">
      <alignment horizontal="center" vertical="center"/>
      <protection locked="0"/>
    </xf>
    <xf numFmtId="0" fontId="9" fillId="0" borderId="4"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2" fillId="5" borderId="10" xfId="0" applyFont="1" applyFill="1" applyBorder="1" applyAlignment="1" applyProtection="1">
      <alignment horizontal="left" vertical="center"/>
      <protection locked="0"/>
    </xf>
    <xf numFmtId="0" fontId="9" fillId="5" borderId="10" xfId="0" applyFont="1" applyFill="1" applyBorder="1" applyAlignment="1" applyProtection="1">
      <alignment horizontal="left" vertical="center"/>
      <protection locked="0"/>
    </xf>
    <xf numFmtId="0" fontId="9" fillId="5" borderId="11" xfId="0" applyFont="1" applyFill="1" applyBorder="1" applyAlignment="1" applyProtection="1">
      <alignment horizontal="left" vertical="center"/>
      <protection locked="0"/>
    </xf>
    <xf numFmtId="0" fontId="9" fillId="5" borderId="44" xfId="0" applyFont="1" applyFill="1" applyBorder="1" applyAlignment="1" applyProtection="1">
      <alignment horizontal="center" vertical="center"/>
      <protection locked="0"/>
    </xf>
    <xf numFmtId="0" fontId="9" fillId="5" borderId="29" xfId="0" applyFont="1" applyFill="1" applyBorder="1" applyAlignment="1" applyProtection="1">
      <alignment horizontal="center" vertical="center"/>
      <protection locked="0"/>
    </xf>
    <xf numFmtId="0" fontId="9" fillId="5" borderId="26" xfId="0" applyFont="1" applyFill="1" applyBorder="1" applyAlignment="1" applyProtection="1">
      <alignment horizontal="center" vertical="center"/>
      <protection locked="0"/>
    </xf>
    <xf numFmtId="0" fontId="12" fillId="0" borderId="58" xfId="0" applyFont="1" applyBorder="1" applyAlignment="1" applyProtection="1">
      <alignment horizontal="center" vertical="center"/>
      <protection locked="0"/>
    </xf>
    <xf numFmtId="0" fontId="12" fillId="0" borderId="53" xfId="0" applyFont="1" applyBorder="1" applyAlignment="1" applyProtection="1">
      <alignment horizontal="center" vertical="center"/>
      <protection locked="0"/>
    </xf>
    <xf numFmtId="0" fontId="12" fillId="0" borderId="8" xfId="0" applyFont="1" applyBorder="1" applyAlignment="1" applyProtection="1">
      <alignment horizontal="center" vertical="center"/>
      <protection locked="0"/>
    </xf>
    <xf numFmtId="0" fontId="15" fillId="0" borderId="57" xfId="0" applyFont="1" applyBorder="1" applyAlignment="1" applyProtection="1">
      <alignment horizontal="center" vertical="center"/>
      <protection locked="0"/>
    </xf>
    <xf numFmtId="0" fontId="15" fillId="0" borderId="5" xfId="0" applyFont="1" applyBorder="1" applyAlignment="1" applyProtection="1">
      <alignment horizontal="center" vertical="center"/>
      <protection locked="0"/>
    </xf>
    <xf numFmtId="0" fontId="15" fillId="0" borderId="6" xfId="0" applyFont="1" applyBorder="1" applyAlignment="1" applyProtection="1">
      <alignment horizontal="center" vertical="center"/>
      <protection locked="0"/>
    </xf>
    <xf numFmtId="0" fontId="9" fillId="0" borderId="24"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protection locked="0"/>
    </xf>
    <xf numFmtId="0" fontId="19" fillId="0" borderId="1" xfId="0" applyFont="1" applyBorder="1" applyAlignment="1" applyProtection="1">
      <alignment horizontal="center" vertical="center"/>
      <protection locked="0"/>
    </xf>
    <xf numFmtId="0" fontId="15" fillId="3" borderId="7" xfId="0" applyFont="1" applyFill="1" applyBorder="1" applyAlignment="1" applyProtection="1">
      <alignment horizontal="center" vertical="center"/>
      <protection locked="0"/>
    </xf>
    <xf numFmtId="9" fontId="9" fillId="0" borderId="42" xfId="1" applyNumberFormat="1" applyFont="1" applyBorder="1" applyAlignment="1" applyProtection="1">
      <alignment horizontal="center" vertical="center"/>
    </xf>
    <xf numFmtId="9" fontId="9" fillId="0" borderId="43" xfId="1" applyNumberFormat="1" applyFont="1" applyBorder="1" applyAlignment="1" applyProtection="1">
      <alignment horizontal="center" vertical="center"/>
    </xf>
    <xf numFmtId="9" fontId="9" fillId="0" borderId="47" xfId="1" applyNumberFormat="1" applyFont="1" applyBorder="1" applyAlignment="1" applyProtection="1">
      <alignment horizontal="center" vertical="center"/>
    </xf>
    <xf numFmtId="38" fontId="9" fillId="0" borderId="19" xfId="1" applyFont="1" applyBorder="1" applyAlignment="1" applyProtection="1">
      <alignment horizontal="center" vertical="center"/>
    </xf>
    <xf numFmtId="38" fontId="9" fillId="0" borderId="14" xfId="1" applyFont="1" applyBorder="1" applyAlignment="1" applyProtection="1">
      <alignment horizontal="center" vertical="center"/>
    </xf>
    <xf numFmtId="38" fontId="9" fillId="0" borderId="48" xfId="1" applyFont="1" applyBorder="1" applyAlignment="1" applyProtection="1">
      <alignment horizontal="center" vertical="center"/>
    </xf>
    <xf numFmtId="38" fontId="9" fillId="0" borderId="4" xfId="1" applyFont="1" applyBorder="1" applyAlignment="1" applyProtection="1">
      <alignment horizontal="center" vertical="center"/>
    </xf>
    <xf numFmtId="38" fontId="9" fillId="0" borderId="5" xfId="1" applyFont="1" applyBorder="1" applyAlignment="1" applyProtection="1">
      <alignment horizontal="center" vertical="center"/>
    </xf>
    <xf numFmtId="38" fontId="9" fillId="0" borderId="6" xfId="1" applyFont="1" applyBorder="1" applyAlignment="1" applyProtection="1">
      <alignment horizontal="center" vertical="center"/>
    </xf>
    <xf numFmtId="0" fontId="19" fillId="3" borderId="24" xfId="0" applyFont="1" applyFill="1" applyBorder="1" applyAlignment="1" applyProtection="1">
      <alignment horizontal="center" vertical="center"/>
      <protection locked="0"/>
    </xf>
    <xf numFmtId="0" fontId="19" fillId="3" borderId="3" xfId="0" applyFont="1" applyFill="1" applyBorder="1" applyAlignment="1" applyProtection="1">
      <alignment horizontal="center" vertical="center"/>
      <protection locked="0"/>
    </xf>
    <xf numFmtId="38" fontId="9" fillId="0" borderId="40" xfId="1" applyFont="1" applyBorder="1" applyAlignment="1" applyProtection="1">
      <alignment horizontal="center" vertical="center"/>
    </xf>
    <xf numFmtId="38" fontId="9" fillId="0" borderId="41" xfId="1" applyFont="1" applyBorder="1" applyAlignment="1" applyProtection="1">
      <alignment horizontal="center" vertical="center"/>
    </xf>
    <xf numFmtId="38" fontId="9" fillId="0" borderId="46" xfId="1" applyFont="1" applyBorder="1" applyAlignment="1" applyProtection="1">
      <alignment horizontal="center" vertical="center"/>
    </xf>
    <xf numFmtId="38" fontId="9" fillId="4" borderId="54" xfId="1" applyFont="1" applyFill="1" applyBorder="1" applyAlignment="1" applyProtection="1">
      <alignment vertical="center"/>
      <protection locked="0"/>
    </xf>
    <xf numFmtId="38" fontId="9" fillId="4" borderId="55" xfId="1" applyFont="1" applyFill="1" applyBorder="1" applyAlignment="1" applyProtection="1">
      <alignment vertical="center"/>
      <protection locked="0"/>
    </xf>
    <xf numFmtId="177" fontId="9" fillId="0" borderId="1" xfId="0" applyNumberFormat="1" applyFont="1" applyBorder="1" applyAlignment="1" applyProtection="1">
      <alignment horizontal="center" vertical="center"/>
      <protection locked="0"/>
    </xf>
    <xf numFmtId="38" fontId="9" fillId="4" borderId="54" xfId="1" applyFont="1" applyFill="1" applyBorder="1" applyAlignment="1" applyProtection="1">
      <alignment horizontal="center" vertical="center"/>
      <protection locked="0"/>
    </xf>
    <xf numFmtId="38" fontId="9" fillId="4" borderId="55" xfId="1" applyFont="1" applyFill="1" applyBorder="1" applyAlignment="1" applyProtection="1">
      <alignment horizontal="center" vertical="center"/>
      <protection locked="0"/>
    </xf>
    <xf numFmtId="38" fontId="9" fillId="5" borderId="54" xfId="1" applyFont="1" applyFill="1" applyBorder="1" applyAlignment="1" applyProtection="1">
      <alignment horizontal="center" vertical="center"/>
      <protection locked="0"/>
    </xf>
    <xf numFmtId="38" fontId="9" fillId="5" borderId="55" xfId="1" applyFont="1" applyFill="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15" fillId="0" borderId="11"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15" fillId="0" borderId="24" xfId="0" applyFont="1" applyBorder="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4" xfId="0" applyFont="1" applyBorder="1" applyAlignment="1" applyProtection="1">
      <alignment horizontal="center" vertical="center" wrapText="1"/>
      <protection locked="0"/>
    </xf>
    <xf numFmtId="0" fontId="15" fillId="0" borderId="5" xfId="0" applyFont="1" applyBorder="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31" fontId="9" fillId="5" borderId="5" xfId="0" applyNumberFormat="1" applyFont="1" applyFill="1" applyBorder="1" applyAlignment="1" applyProtection="1">
      <alignment horizontal="right" vertical="center"/>
      <protection locked="0"/>
    </xf>
    <xf numFmtId="38" fontId="9" fillId="5" borderId="13" xfId="1" applyFont="1" applyFill="1" applyBorder="1" applyAlignment="1" applyProtection="1">
      <alignment vertical="center"/>
      <protection locked="0"/>
    </xf>
    <xf numFmtId="0" fontId="9" fillId="5" borderId="10" xfId="0" applyFont="1" applyFill="1" applyBorder="1" applyAlignment="1" applyProtection="1">
      <alignment horizontal="center" vertical="center"/>
      <protection locked="0"/>
    </xf>
    <xf numFmtId="0" fontId="9" fillId="5" borderId="11" xfId="0" applyFont="1" applyFill="1" applyBorder="1" applyAlignment="1" applyProtection="1">
      <alignment horizontal="center" vertical="center"/>
      <protection locked="0"/>
    </xf>
    <xf numFmtId="0" fontId="14" fillId="5" borderId="10" xfId="0" applyFont="1" applyFill="1" applyBorder="1" applyAlignment="1" applyProtection="1">
      <alignment horizontal="left" vertical="center"/>
      <protection locked="0"/>
    </xf>
    <xf numFmtId="0" fontId="14" fillId="5" borderId="11" xfId="0" applyFont="1" applyFill="1" applyBorder="1" applyAlignment="1" applyProtection="1">
      <alignment horizontal="left" vertical="center"/>
      <protection locked="0"/>
    </xf>
    <xf numFmtId="0" fontId="19" fillId="5" borderId="10" xfId="0" applyFont="1" applyFill="1" applyBorder="1" applyAlignment="1" applyProtection="1">
      <alignment horizontal="center" vertical="center"/>
      <protection locked="0"/>
    </xf>
    <xf numFmtId="0" fontId="19" fillId="5" borderId="11" xfId="0" applyFont="1" applyFill="1" applyBorder="1" applyAlignment="1" applyProtection="1">
      <alignment horizontal="center" vertical="center"/>
      <protection locked="0"/>
    </xf>
    <xf numFmtId="0" fontId="14" fillId="5" borderId="10" xfId="0" applyFont="1" applyFill="1" applyBorder="1" applyAlignment="1" applyProtection="1">
      <alignment horizontal="right" vertical="center"/>
      <protection locked="0"/>
    </xf>
    <xf numFmtId="0" fontId="9" fillId="5" borderId="10" xfId="0" applyFont="1" applyFill="1" applyBorder="1" applyAlignment="1" applyProtection="1">
      <alignment horizontal="right" vertical="center"/>
      <protection locked="0"/>
    </xf>
    <xf numFmtId="0" fontId="9" fillId="5" borderId="11" xfId="0" applyFont="1" applyFill="1" applyBorder="1" applyAlignment="1" applyProtection="1">
      <alignment horizontal="right" vertical="center"/>
      <protection locked="0"/>
    </xf>
    <xf numFmtId="0" fontId="15" fillId="5" borderId="10" xfId="0" applyFont="1" applyFill="1" applyBorder="1" applyAlignment="1" applyProtection="1">
      <alignment horizontal="center" vertical="center"/>
      <protection locked="0"/>
    </xf>
    <xf numFmtId="0" fontId="18" fillId="5" borderId="15" xfId="0" applyFont="1" applyFill="1" applyBorder="1" applyAlignment="1" applyProtection="1">
      <alignment horizontal="center" vertical="center"/>
      <protection locked="0"/>
    </xf>
    <xf numFmtId="0" fontId="18" fillId="5" borderId="14" xfId="0" applyFont="1" applyFill="1" applyBorder="1" applyAlignment="1" applyProtection="1">
      <alignment horizontal="center" vertical="center"/>
      <protection locked="0"/>
    </xf>
    <xf numFmtId="0" fontId="18" fillId="5" borderId="16" xfId="0" applyFont="1" applyFill="1" applyBorder="1" applyAlignment="1" applyProtection="1">
      <alignment horizontal="center" vertical="center"/>
      <protection locked="0"/>
    </xf>
    <xf numFmtId="0" fontId="18" fillId="5" borderId="17" xfId="0" applyFont="1" applyFill="1" applyBorder="1" applyAlignment="1" applyProtection="1">
      <alignment horizontal="center" vertical="center"/>
      <protection locked="0"/>
    </xf>
    <xf numFmtId="0" fontId="18" fillId="5" borderId="21" xfId="0" applyFont="1" applyFill="1" applyBorder="1" applyAlignment="1" applyProtection="1">
      <alignment horizontal="center" vertical="center"/>
      <protection locked="0"/>
    </xf>
    <xf numFmtId="0" fontId="18" fillId="5" borderId="18" xfId="0" applyFont="1" applyFill="1" applyBorder="1" applyAlignment="1" applyProtection="1">
      <alignment horizontal="center" vertical="center"/>
      <protection locked="0"/>
    </xf>
    <xf numFmtId="0" fontId="9" fillId="5" borderId="36" xfId="0" applyFont="1" applyFill="1" applyBorder="1" applyAlignment="1" applyProtection="1">
      <alignment horizontal="center" vertical="center"/>
      <protection locked="0"/>
    </xf>
    <xf numFmtId="38" fontId="9" fillId="4" borderId="13" xfId="1" applyFont="1" applyFill="1" applyBorder="1" applyAlignment="1" applyProtection="1">
      <alignment vertical="center"/>
      <protection locked="0"/>
    </xf>
    <xf numFmtId="38" fontId="9" fillId="4" borderId="25" xfId="1" applyFont="1" applyFill="1" applyBorder="1" applyAlignment="1" applyProtection="1">
      <alignment vertical="center"/>
      <protection locked="0"/>
    </xf>
  </cellXfs>
  <cellStyles count="9">
    <cellStyle name="20% - アクセント 1" xfId="2" builtinId="30"/>
    <cellStyle name="パーセント" xfId="3" builtinId="5"/>
    <cellStyle name="パーセント 2" xfId="7" xr:uid="{665E2A10-100C-4C25-BC27-F1ECDADE19F4}"/>
    <cellStyle name="桁区切り" xfId="1" builtinId="6"/>
    <cellStyle name="桁区切り 2" xfId="6" xr:uid="{0460EFB3-173B-45BB-BE0B-E1543B8DD3A7}"/>
    <cellStyle name="通貨" xfId="8" builtinId="7"/>
    <cellStyle name="標準" xfId="0" builtinId="0"/>
    <cellStyle name="標準 2" xfId="4" xr:uid="{E65C6604-8589-424D-ABE1-FB8B3A4B3396}"/>
    <cellStyle name="標準 2 2" xfId="5" xr:uid="{936A175A-3F6F-42AB-A68E-DB5BA4A82B8F}"/>
  </cellStyles>
  <dxfs count="0"/>
  <tableStyles count="0" defaultTableStyle="TableStyleMedium2" defaultPivotStyle="PivotStyleLight16"/>
  <colors>
    <mruColors>
      <color rgb="FFD9E1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567690</xdr:colOff>
      <xdr:row>24</xdr:row>
      <xdr:rowOff>253365</xdr:rowOff>
    </xdr:from>
    <xdr:to>
      <xdr:col>9</xdr:col>
      <xdr:colOff>553459</xdr:colOff>
      <xdr:row>26</xdr:row>
      <xdr:rowOff>207351</xdr:rowOff>
    </xdr:to>
    <xdr:pic>
      <xdr:nvPicPr>
        <xdr:cNvPr id="2" name="図 1">
          <a:extLst>
            <a:ext uri="{FF2B5EF4-FFF2-40B4-BE49-F238E27FC236}">
              <a16:creationId xmlns:a16="http://schemas.microsoft.com/office/drawing/2014/main" id="{4C635284-D822-4008-9760-F49A7D057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87440" y="9025890"/>
          <a:ext cx="2020309" cy="47976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114300</xdr:rowOff>
    </xdr:from>
    <xdr:to>
      <xdr:col>1</xdr:col>
      <xdr:colOff>1006849</xdr:colOff>
      <xdr:row>2</xdr:row>
      <xdr:rowOff>56856</xdr:rowOff>
    </xdr:to>
    <xdr:pic>
      <xdr:nvPicPr>
        <xdr:cNvPr id="2" name="図 1">
          <a:extLst>
            <a:ext uri="{FF2B5EF4-FFF2-40B4-BE49-F238E27FC236}">
              <a16:creationId xmlns:a16="http://schemas.microsoft.com/office/drawing/2014/main" id="{6E14F503-2379-46CB-8D2F-2C7FD189F6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14300"/>
          <a:ext cx="2006974" cy="47976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114300</xdr:rowOff>
    </xdr:from>
    <xdr:to>
      <xdr:col>1</xdr:col>
      <xdr:colOff>1006849</xdr:colOff>
      <xdr:row>2</xdr:row>
      <xdr:rowOff>56856</xdr:rowOff>
    </xdr:to>
    <xdr:pic>
      <xdr:nvPicPr>
        <xdr:cNvPr id="2" name="図 1">
          <a:extLst>
            <a:ext uri="{FF2B5EF4-FFF2-40B4-BE49-F238E27FC236}">
              <a16:creationId xmlns:a16="http://schemas.microsoft.com/office/drawing/2014/main" id="{BEC3E9E5-6C83-4532-9B67-7CBC00458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14300"/>
          <a:ext cx="2010784" cy="47595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114300</xdr:rowOff>
    </xdr:from>
    <xdr:to>
      <xdr:col>1</xdr:col>
      <xdr:colOff>1010659</xdr:colOff>
      <xdr:row>2</xdr:row>
      <xdr:rowOff>56856</xdr:rowOff>
    </xdr:to>
    <xdr:pic>
      <xdr:nvPicPr>
        <xdr:cNvPr id="2" name="図 1">
          <a:extLst>
            <a:ext uri="{FF2B5EF4-FFF2-40B4-BE49-F238E27FC236}">
              <a16:creationId xmlns:a16="http://schemas.microsoft.com/office/drawing/2014/main" id="{DEECF9F4-C521-4EEF-BF3F-E5ECFC36F9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14300"/>
          <a:ext cx="2010784" cy="4759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114300</xdr:rowOff>
    </xdr:from>
    <xdr:to>
      <xdr:col>1</xdr:col>
      <xdr:colOff>1010659</xdr:colOff>
      <xdr:row>2</xdr:row>
      <xdr:rowOff>56856</xdr:rowOff>
    </xdr:to>
    <xdr:pic>
      <xdr:nvPicPr>
        <xdr:cNvPr id="3" name="図 2">
          <a:extLst>
            <a:ext uri="{FF2B5EF4-FFF2-40B4-BE49-F238E27FC236}">
              <a16:creationId xmlns:a16="http://schemas.microsoft.com/office/drawing/2014/main" id="{838CE1D6-F3B7-4613-AD81-904177C7B1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14300"/>
          <a:ext cx="1999354" cy="4759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114300</xdr:rowOff>
    </xdr:from>
    <xdr:to>
      <xdr:col>1</xdr:col>
      <xdr:colOff>1010659</xdr:colOff>
      <xdr:row>2</xdr:row>
      <xdr:rowOff>60666</xdr:rowOff>
    </xdr:to>
    <xdr:pic>
      <xdr:nvPicPr>
        <xdr:cNvPr id="2" name="図 1">
          <a:extLst>
            <a:ext uri="{FF2B5EF4-FFF2-40B4-BE49-F238E27FC236}">
              <a16:creationId xmlns:a16="http://schemas.microsoft.com/office/drawing/2014/main" id="{58E33A1D-99C4-476A-9210-F02B60F8AB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14300"/>
          <a:ext cx="2010784" cy="4759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114300</xdr:rowOff>
    </xdr:from>
    <xdr:to>
      <xdr:col>1</xdr:col>
      <xdr:colOff>1006849</xdr:colOff>
      <xdr:row>2</xdr:row>
      <xdr:rowOff>60666</xdr:rowOff>
    </xdr:to>
    <xdr:pic>
      <xdr:nvPicPr>
        <xdr:cNvPr id="2" name="図 1">
          <a:extLst>
            <a:ext uri="{FF2B5EF4-FFF2-40B4-BE49-F238E27FC236}">
              <a16:creationId xmlns:a16="http://schemas.microsoft.com/office/drawing/2014/main" id="{5B892A2E-9855-4E3B-AF19-8BA726059F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14300"/>
          <a:ext cx="2006974" cy="47976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114300</xdr:rowOff>
    </xdr:from>
    <xdr:to>
      <xdr:col>1</xdr:col>
      <xdr:colOff>1006849</xdr:colOff>
      <xdr:row>2</xdr:row>
      <xdr:rowOff>60666</xdr:rowOff>
    </xdr:to>
    <xdr:pic>
      <xdr:nvPicPr>
        <xdr:cNvPr id="2" name="図 1">
          <a:extLst>
            <a:ext uri="{FF2B5EF4-FFF2-40B4-BE49-F238E27FC236}">
              <a16:creationId xmlns:a16="http://schemas.microsoft.com/office/drawing/2014/main" id="{C0192B8B-1657-498D-86D9-A222D2F55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14300"/>
          <a:ext cx="2010784" cy="4759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114300</xdr:rowOff>
    </xdr:from>
    <xdr:to>
      <xdr:col>1</xdr:col>
      <xdr:colOff>1006849</xdr:colOff>
      <xdr:row>2</xdr:row>
      <xdr:rowOff>56856</xdr:rowOff>
    </xdr:to>
    <xdr:pic>
      <xdr:nvPicPr>
        <xdr:cNvPr id="2" name="図 1">
          <a:extLst>
            <a:ext uri="{FF2B5EF4-FFF2-40B4-BE49-F238E27FC236}">
              <a16:creationId xmlns:a16="http://schemas.microsoft.com/office/drawing/2014/main" id="{9824405E-2DE1-4A3C-A507-E9CC6ED15E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14300"/>
          <a:ext cx="2006974" cy="47976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114300</xdr:rowOff>
    </xdr:from>
    <xdr:to>
      <xdr:col>1</xdr:col>
      <xdr:colOff>1006849</xdr:colOff>
      <xdr:row>2</xdr:row>
      <xdr:rowOff>60666</xdr:rowOff>
    </xdr:to>
    <xdr:pic>
      <xdr:nvPicPr>
        <xdr:cNvPr id="2" name="図 1">
          <a:extLst>
            <a:ext uri="{FF2B5EF4-FFF2-40B4-BE49-F238E27FC236}">
              <a16:creationId xmlns:a16="http://schemas.microsoft.com/office/drawing/2014/main" id="{739CC088-AB79-4A56-9526-A66EFDF71C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14300"/>
          <a:ext cx="2010784" cy="47595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114300</xdr:rowOff>
    </xdr:from>
    <xdr:to>
      <xdr:col>1</xdr:col>
      <xdr:colOff>1006849</xdr:colOff>
      <xdr:row>2</xdr:row>
      <xdr:rowOff>56856</xdr:rowOff>
    </xdr:to>
    <xdr:pic>
      <xdr:nvPicPr>
        <xdr:cNvPr id="2" name="図 1">
          <a:extLst>
            <a:ext uri="{FF2B5EF4-FFF2-40B4-BE49-F238E27FC236}">
              <a16:creationId xmlns:a16="http://schemas.microsoft.com/office/drawing/2014/main" id="{9C1F3F78-F7EA-45F7-8F8F-883FD3D48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14300"/>
          <a:ext cx="2006974" cy="47976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114300</xdr:rowOff>
    </xdr:from>
    <xdr:to>
      <xdr:col>1</xdr:col>
      <xdr:colOff>1006849</xdr:colOff>
      <xdr:row>2</xdr:row>
      <xdr:rowOff>60666</xdr:rowOff>
    </xdr:to>
    <xdr:pic>
      <xdr:nvPicPr>
        <xdr:cNvPr id="2" name="図 1">
          <a:extLst>
            <a:ext uri="{FF2B5EF4-FFF2-40B4-BE49-F238E27FC236}">
              <a16:creationId xmlns:a16="http://schemas.microsoft.com/office/drawing/2014/main" id="{8871F1D1-76FE-4884-8B86-70380D238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14300"/>
          <a:ext cx="2010784" cy="47595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35211;&#31309;&#26465;&#20214;&#26360;&#21450;&#12403;&#27880;&#25991;&#26360;&#12539;&#31263;&#35696;&#26360;&#12539;&#35531;&#27714;&#26360;&#65288;&#65314;&#65328;&#29992;&#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情報シート"/>
      <sheetName val="１）見積条件書"/>
      <sheetName val="３）注文書・請書"/>
      <sheetName val="２）稟議書"/>
      <sheetName val="４）請求書"/>
      <sheetName val="４）請求書 (2)"/>
      <sheetName val="４）請求書案"/>
      <sheetName val="Sheet2"/>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0421D0-2C49-4B0E-912C-A900BA5339C0}">
  <sheetPr transitionEvaluation="1"/>
  <dimension ref="A1:J33"/>
  <sheetViews>
    <sheetView view="pageBreakPreview" zoomScaleNormal="100" zoomScaleSheetLayoutView="100" workbookViewId="0">
      <selection activeCell="D5" sqref="D5:J6"/>
    </sheetView>
  </sheetViews>
  <sheetFormatPr defaultColWidth="8.83203125" defaultRowHeight="13.2"/>
  <cols>
    <col min="1" max="1" width="3.08203125" style="2" customWidth="1"/>
    <col min="2" max="2" width="24.4140625" style="2" customWidth="1"/>
    <col min="3" max="3" width="12.9140625" style="2" customWidth="1"/>
    <col min="4" max="4" width="11.08203125" style="2" customWidth="1"/>
    <col min="5" max="5" width="10" style="2" customWidth="1"/>
    <col min="6" max="6" width="9.33203125" style="2" customWidth="1"/>
    <col min="7" max="7" width="1.9140625" style="2" customWidth="1"/>
    <col min="8" max="9" width="5.5" style="2" customWidth="1"/>
    <col min="10" max="16384" width="8.83203125" style="1"/>
  </cols>
  <sheetData>
    <row r="1" spans="1:10" ht="21" customHeight="1">
      <c r="E1" s="3" t="s">
        <v>57</v>
      </c>
      <c r="F1" s="98">
        <f>請求書①!G1</f>
        <v>46053</v>
      </c>
      <c r="G1" s="98"/>
      <c r="H1" s="98"/>
      <c r="I1" s="98"/>
      <c r="J1" s="98"/>
    </row>
    <row r="2" spans="1:10" ht="21" customHeight="1">
      <c r="C2" s="3"/>
      <c r="D2" s="102" t="s">
        <v>4</v>
      </c>
      <c r="E2" s="99">
        <f>請求書①!F2</f>
        <v>0</v>
      </c>
      <c r="F2" s="99"/>
      <c r="G2" s="99"/>
      <c r="H2" s="99"/>
      <c r="I2" s="99"/>
      <c r="J2" s="99"/>
    </row>
    <row r="3" spans="1:10" ht="21" customHeight="1">
      <c r="C3" s="5"/>
      <c r="D3" s="103"/>
      <c r="E3" s="99"/>
      <c r="F3" s="99"/>
      <c r="G3" s="99"/>
      <c r="H3" s="99"/>
      <c r="I3" s="99"/>
      <c r="J3" s="99"/>
    </row>
    <row r="4" spans="1:10" ht="21" customHeight="1">
      <c r="C4" s="5"/>
      <c r="E4" s="5"/>
      <c r="F4" s="5"/>
      <c r="G4" s="5"/>
      <c r="H4" s="5"/>
      <c r="I4" s="5"/>
    </row>
    <row r="5" spans="1:10" ht="21" customHeight="1">
      <c r="B5" s="5"/>
      <c r="C5" s="6"/>
      <c r="D5" s="100">
        <f ca="1">F20</f>
        <v>0</v>
      </c>
      <c r="E5" s="100"/>
      <c r="F5" s="100"/>
      <c r="G5" s="100"/>
      <c r="H5" s="100"/>
      <c r="I5" s="100"/>
      <c r="J5" s="100"/>
    </row>
    <row r="6" spans="1:10" ht="21" customHeight="1" thickBot="1">
      <c r="B6" s="7"/>
      <c r="C6" s="81" t="s">
        <v>56</v>
      </c>
      <c r="D6" s="101"/>
      <c r="E6" s="101"/>
      <c r="F6" s="101"/>
      <c r="G6" s="101"/>
      <c r="H6" s="101"/>
      <c r="I6" s="101"/>
      <c r="J6" s="101"/>
    </row>
    <row r="7" spans="1:10" ht="21" customHeight="1">
      <c r="D7" s="8"/>
      <c r="F7" s="105"/>
      <c r="G7" s="105"/>
      <c r="H7" s="105"/>
      <c r="I7" s="105"/>
    </row>
    <row r="8" spans="1:10" ht="35.4" customHeight="1">
      <c r="A8" s="9"/>
      <c r="B8" s="4" t="s">
        <v>51</v>
      </c>
      <c r="C8" s="63" t="s">
        <v>92</v>
      </c>
      <c r="D8" s="10" t="s">
        <v>93</v>
      </c>
      <c r="E8" s="10" t="s">
        <v>29</v>
      </c>
      <c r="F8" s="106" t="s">
        <v>81</v>
      </c>
      <c r="G8" s="106"/>
      <c r="H8" s="107" t="s">
        <v>94</v>
      </c>
      <c r="I8" s="107"/>
      <c r="J8" s="10" t="s">
        <v>82</v>
      </c>
    </row>
    <row r="9" spans="1:10" ht="35.4" customHeight="1">
      <c r="A9" s="9" t="s">
        <v>41</v>
      </c>
      <c r="B9" s="12" cm="1">
        <f t="array" aca="1" ref="B9" ca="1">INDIRECT("'請求書①'!C10")</f>
        <v>0</v>
      </c>
      <c r="C9" s="13" cm="1">
        <f t="array" aca="1" ref="C9" ca="1">INDIRECT("'請求書①'!C14")</f>
        <v>0</v>
      </c>
      <c r="D9" s="14" cm="1">
        <f t="array" aca="1" ref="D9" ca="1">INDIRECT("'請求書①'!E14")+INDIRECT("'請求書①'!E15")</f>
        <v>0</v>
      </c>
      <c r="E9" s="11" cm="1">
        <f t="array" aca="1" ref="E9" ca="1">INDIRECT("'請求書①'!E17")</f>
        <v>0</v>
      </c>
      <c r="F9" s="104" cm="1">
        <f t="array" aca="1" ref="F9" ca="1">INDIRECT("'請求書①'!E18")</f>
        <v>0</v>
      </c>
      <c r="G9" s="104"/>
      <c r="H9" s="104" t="str" cm="1">
        <f t="array" aca="1" ref="H9" ca="1">INDIRECT("'請求書①'!C27")</f>
        <v>0</v>
      </c>
      <c r="I9" s="104"/>
      <c r="J9" s="4" cm="1">
        <f t="array" aca="1" ref="J9" ca="1">INDIRECT("'請求書①'!B4")</f>
        <v>0</v>
      </c>
    </row>
    <row r="10" spans="1:10" ht="35.4" customHeight="1">
      <c r="A10" s="9" t="s">
        <v>42</v>
      </c>
      <c r="B10" s="12" cm="1">
        <f t="array" aca="1" ref="B10" ca="1">INDIRECT("'請求書②'!C10")</f>
        <v>0</v>
      </c>
      <c r="C10" s="13" cm="1">
        <f t="array" aca="1" ref="C10" ca="1">INDIRECT("'請求書②'!C14")</f>
        <v>0</v>
      </c>
      <c r="D10" s="14" cm="1">
        <f t="array" aca="1" ref="D10" ca="1">INDIRECT("'請求書②'!E14")+INDIRECT("'請求書②'!E15")</f>
        <v>0</v>
      </c>
      <c r="E10" s="11" cm="1">
        <f t="array" aca="1" ref="E10" ca="1">INDIRECT("'請求書②'!E17")</f>
        <v>0</v>
      </c>
      <c r="F10" s="104" cm="1">
        <f t="array" aca="1" ref="F10" ca="1">INDIRECT("'請求書②'!E18")</f>
        <v>0</v>
      </c>
      <c r="G10" s="104"/>
      <c r="H10" s="104" t="str" cm="1">
        <f t="array" aca="1" ref="H10" ca="1">INDIRECT("'請求書②'!C27")</f>
        <v>0</v>
      </c>
      <c r="I10" s="104"/>
      <c r="J10" s="4" cm="1">
        <f t="array" aca="1" ref="J10" ca="1">INDIRECT("'請求書②'!B4")</f>
        <v>0</v>
      </c>
    </row>
    <row r="11" spans="1:10" ht="35.4" customHeight="1">
      <c r="A11" s="9" t="s">
        <v>43</v>
      </c>
      <c r="B11" s="12" cm="1">
        <f t="array" aca="1" ref="B11" ca="1">INDIRECT("'請求書③'!C10")</f>
        <v>0</v>
      </c>
      <c r="C11" s="13" cm="1">
        <f t="array" aca="1" ref="C11" ca="1">INDIRECT("'請求書③'!C14")</f>
        <v>0</v>
      </c>
      <c r="D11" s="14" cm="1">
        <f t="array" aca="1" ref="D11" ca="1">INDIRECT("'請求書③'!E14")+INDIRECT("'請求書③'!E15")</f>
        <v>0</v>
      </c>
      <c r="E11" s="11" cm="1">
        <f t="array" aca="1" ref="E11" ca="1">INDIRECT("'請求書③'!E17")</f>
        <v>0</v>
      </c>
      <c r="F11" s="104" cm="1">
        <f t="array" aca="1" ref="F11" ca="1">INDIRECT("'請求書③'!E18")</f>
        <v>0</v>
      </c>
      <c r="G11" s="104"/>
      <c r="H11" s="104" t="str" cm="1">
        <f t="array" aca="1" ref="H11" ca="1">INDIRECT("'請求書③'!C27")</f>
        <v>0</v>
      </c>
      <c r="I11" s="104"/>
      <c r="J11" s="4" cm="1">
        <f t="array" aca="1" ref="J11" ca="1">INDIRECT("'請求書③'!B4")</f>
        <v>0</v>
      </c>
    </row>
    <row r="12" spans="1:10" ht="35.4" customHeight="1">
      <c r="A12" s="9" t="s">
        <v>44</v>
      </c>
      <c r="B12" s="12" cm="1">
        <f t="array" aca="1" ref="B12" ca="1">INDIRECT("'請求書④'!C10")</f>
        <v>0</v>
      </c>
      <c r="C12" s="13" cm="1">
        <f t="array" aca="1" ref="C12" ca="1">INDIRECT("'請求書④'!C14")</f>
        <v>0</v>
      </c>
      <c r="D12" s="14" cm="1">
        <f t="array" aca="1" ref="D12" ca="1">INDIRECT("'請求書④'!E14")+INDIRECT("'請求書④'!E15")</f>
        <v>0</v>
      </c>
      <c r="E12" s="11" cm="1">
        <f t="array" aca="1" ref="E12" ca="1">INDIRECT("'請求書④'!E17")</f>
        <v>0</v>
      </c>
      <c r="F12" s="104" cm="1">
        <f t="array" aca="1" ref="F12" ca="1">INDIRECT("'請求書④'!E18")</f>
        <v>0</v>
      </c>
      <c r="G12" s="104"/>
      <c r="H12" s="104" t="str" cm="1">
        <f t="array" aca="1" ref="H12" ca="1">INDIRECT("'請求書④'!C27")</f>
        <v>0</v>
      </c>
      <c r="I12" s="104"/>
      <c r="J12" s="4" cm="1">
        <f t="array" aca="1" ref="J12" ca="1">INDIRECT("'請求書④'!B4")</f>
        <v>0</v>
      </c>
    </row>
    <row r="13" spans="1:10" ht="35.4" customHeight="1">
      <c r="A13" s="9" t="s">
        <v>45</v>
      </c>
      <c r="B13" s="12" cm="1">
        <f t="array" aca="1" ref="B13" ca="1">INDIRECT("'請求書⑤'!C10")</f>
        <v>0</v>
      </c>
      <c r="C13" s="13" cm="1">
        <f t="array" aca="1" ref="C13" ca="1">INDIRECT("'請求書⑤'!C14")</f>
        <v>0</v>
      </c>
      <c r="D13" s="14" cm="1">
        <f t="array" aca="1" ref="D13" ca="1">INDIRECT("'請求書⑤'!E14")+INDIRECT("'請求書⑤'!E15")</f>
        <v>0</v>
      </c>
      <c r="E13" s="11" cm="1">
        <f t="array" aca="1" ref="E13" ca="1">INDIRECT("'請求書⑤'!E17")</f>
        <v>0</v>
      </c>
      <c r="F13" s="104" cm="1">
        <f t="array" aca="1" ref="F13" ca="1">INDIRECT("'請求書⑤'!E18")</f>
        <v>0</v>
      </c>
      <c r="G13" s="104"/>
      <c r="H13" s="104" t="str" cm="1">
        <f t="array" aca="1" ref="H13" ca="1">INDIRECT("'請求書⑤'!C27")</f>
        <v>0</v>
      </c>
      <c r="I13" s="104"/>
      <c r="J13" s="4" cm="1">
        <f t="array" aca="1" ref="J13" ca="1">INDIRECT("'請求書⑤'!B4")</f>
        <v>0</v>
      </c>
    </row>
    <row r="14" spans="1:10" ht="35.4" customHeight="1">
      <c r="A14" s="9" t="s">
        <v>46</v>
      </c>
      <c r="B14" s="12" cm="1">
        <f t="array" aca="1" ref="B14" ca="1">INDIRECT("'請求書⑥'!C10")</f>
        <v>0</v>
      </c>
      <c r="C14" s="13" cm="1">
        <f t="array" aca="1" ref="C14" ca="1">INDIRECT("'請求書⑥'!C14")</f>
        <v>0</v>
      </c>
      <c r="D14" s="14" cm="1">
        <f t="array" aca="1" ref="D14" ca="1">INDIRECT("'請求書⑥'!E14")+INDIRECT("'請求書⑥'!E15")</f>
        <v>0</v>
      </c>
      <c r="E14" s="11" cm="1">
        <f t="array" aca="1" ref="E14" ca="1">INDIRECT("'請求書⑥'!E17")</f>
        <v>0</v>
      </c>
      <c r="F14" s="104" cm="1">
        <f t="array" aca="1" ref="F14" ca="1">INDIRECT("'請求書⑥'!E18")</f>
        <v>0</v>
      </c>
      <c r="G14" s="104"/>
      <c r="H14" s="104" t="str" cm="1">
        <f t="array" aca="1" ref="H14" ca="1">INDIRECT("'請求書⑥'!C27")</f>
        <v>0</v>
      </c>
      <c r="I14" s="104"/>
      <c r="J14" s="4" cm="1">
        <f t="array" aca="1" ref="J14" ca="1">INDIRECT("'請求書⑥'!B4")</f>
        <v>0</v>
      </c>
    </row>
    <row r="15" spans="1:10" ht="35.4" customHeight="1">
      <c r="A15" s="9" t="s">
        <v>47</v>
      </c>
      <c r="B15" s="12" cm="1">
        <f t="array" aca="1" ref="B15" ca="1">INDIRECT("'請求書⑦'!C10")</f>
        <v>0</v>
      </c>
      <c r="C15" s="13" cm="1">
        <f t="array" aca="1" ref="C15" ca="1">INDIRECT("'請求書⑦'!C14")</f>
        <v>0</v>
      </c>
      <c r="D15" s="14" cm="1">
        <f t="array" aca="1" ref="D15" ca="1">INDIRECT("'請求書⑦'!E14")+INDIRECT("'請求書⑦'!E15")</f>
        <v>0</v>
      </c>
      <c r="E15" s="11" cm="1">
        <f t="array" aca="1" ref="E15" ca="1">INDIRECT("'請求書⑦'!E17")</f>
        <v>0</v>
      </c>
      <c r="F15" s="104" cm="1">
        <f t="array" aca="1" ref="F15" ca="1">INDIRECT("'請求書⑦'!E18")</f>
        <v>0</v>
      </c>
      <c r="G15" s="104"/>
      <c r="H15" s="104" t="str" cm="1">
        <f t="array" aca="1" ref="H15" ca="1">INDIRECT("'請求書⑦'!C27")</f>
        <v>0</v>
      </c>
      <c r="I15" s="104"/>
      <c r="J15" s="4" cm="1">
        <f t="array" aca="1" ref="J15" ca="1">INDIRECT("'請求書⑦'!B4")</f>
        <v>0</v>
      </c>
    </row>
    <row r="16" spans="1:10" ht="35.4" customHeight="1">
      <c r="A16" s="9" t="s">
        <v>48</v>
      </c>
      <c r="B16" s="12" cm="1">
        <f t="array" aca="1" ref="B16" ca="1">INDIRECT("'請求書⑧'!C10")</f>
        <v>0</v>
      </c>
      <c r="C16" s="13" cm="1">
        <f t="array" aca="1" ref="C16" ca="1">INDIRECT("'請求書⑧'!C14")</f>
        <v>0</v>
      </c>
      <c r="D16" s="14" cm="1">
        <f t="array" aca="1" ref="D16" ca="1">INDIRECT("'請求書⑧'!E14")+INDIRECT("'請求書⑧'!E15")</f>
        <v>0</v>
      </c>
      <c r="E16" s="11" cm="1">
        <f t="array" aca="1" ref="E16" ca="1">INDIRECT("'請求書⑧'!E17")</f>
        <v>0</v>
      </c>
      <c r="F16" s="104" cm="1">
        <f t="array" aca="1" ref="F16" ca="1">INDIRECT("'請求書⑧'!E18")</f>
        <v>0</v>
      </c>
      <c r="G16" s="104"/>
      <c r="H16" s="104" t="str" cm="1">
        <f t="array" aca="1" ref="H16" ca="1">INDIRECT("'請求書⑧'!C27")</f>
        <v>0</v>
      </c>
      <c r="I16" s="104"/>
      <c r="J16" s="4" cm="1">
        <f t="array" aca="1" ref="J16" ca="1">INDIRECT("'請求書⑧'!B4")</f>
        <v>0</v>
      </c>
    </row>
    <row r="17" spans="1:10" ht="35.4" customHeight="1">
      <c r="A17" s="9" t="s">
        <v>49</v>
      </c>
      <c r="B17" s="12" cm="1">
        <f t="array" aca="1" ref="B17" ca="1">INDIRECT("'請求書⑨'!C10")</f>
        <v>0</v>
      </c>
      <c r="C17" s="13" cm="1">
        <f t="array" aca="1" ref="C17" ca="1">INDIRECT("'請求書⑨'!C14")</f>
        <v>0</v>
      </c>
      <c r="D17" s="14" cm="1">
        <f t="array" aca="1" ref="D17" ca="1">INDIRECT("'請求書⑨'!E14")+INDIRECT("'請求書⑨'!E15")</f>
        <v>0</v>
      </c>
      <c r="E17" s="11" cm="1">
        <f t="array" aca="1" ref="E17" ca="1">INDIRECT("'請求書⑨'!E17")</f>
        <v>0</v>
      </c>
      <c r="F17" s="104" cm="1">
        <f t="array" aca="1" ref="F17" ca="1">INDIRECT("'請求書⑨'!E18")</f>
        <v>0</v>
      </c>
      <c r="G17" s="104"/>
      <c r="H17" s="104" t="str" cm="1">
        <f t="array" aca="1" ref="H17" ca="1">INDIRECT("'請求書⑨'!C27")</f>
        <v>0</v>
      </c>
      <c r="I17" s="104"/>
      <c r="J17" s="4" cm="1">
        <f t="array" aca="1" ref="J17" ca="1">INDIRECT("'請求書⑨'!B4")</f>
        <v>0</v>
      </c>
    </row>
    <row r="18" spans="1:10" ht="35.4" customHeight="1">
      <c r="A18" s="9" t="s">
        <v>50</v>
      </c>
      <c r="B18" s="12" cm="1">
        <f t="array" aca="1" ref="B18" ca="1">INDIRECT("'請求書⑩'!C10")</f>
        <v>0</v>
      </c>
      <c r="C18" s="13" cm="1">
        <f t="array" aca="1" ref="C18" ca="1">INDIRECT("'請求書⑩'!C14")</f>
        <v>0</v>
      </c>
      <c r="D18" s="14" cm="1">
        <f t="array" aca="1" ref="D18" ca="1">INDIRECT("'請求書⑩'!E14")+INDIRECT("'請求書⑩'!E15")</f>
        <v>0</v>
      </c>
      <c r="E18" s="11" cm="1">
        <f t="array" aca="1" ref="E18" ca="1">INDIRECT("'請求書⑩'!E17")</f>
        <v>0</v>
      </c>
      <c r="F18" s="104" cm="1">
        <f t="array" aca="1" ref="F18" ca="1">INDIRECT("'請求書⑩'!E18")</f>
        <v>0</v>
      </c>
      <c r="G18" s="104"/>
      <c r="H18" s="104" t="str" cm="1">
        <f t="array" aca="1" ref="H18" ca="1">INDIRECT("'請求書⑩'!C27")</f>
        <v>0</v>
      </c>
      <c r="I18" s="104"/>
      <c r="J18" s="4" cm="1">
        <f t="array" aca="1" ref="J18" ca="1">INDIRECT("'請求書⑩'!B4")</f>
        <v>0</v>
      </c>
    </row>
    <row r="19" spans="1:10" ht="24.6" customHeight="1">
      <c r="A19" s="109"/>
      <c r="B19" s="109"/>
      <c r="C19" s="109"/>
      <c r="D19" s="109"/>
      <c r="E19" s="109"/>
      <c r="F19" s="109"/>
      <c r="G19" s="109"/>
      <c r="H19" s="109"/>
      <c r="I19" s="109"/>
    </row>
    <row r="20" spans="1:10" ht="35.4" customHeight="1">
      <c r="A20" s="61"/>
      <c r="B20" s="65"/>
      <c r="C20" s="64"/>
      <c r="D20" s="15">
        <f ca="1">SUM(D9:D18)</f>
        <v>0</v>
      </c>
      <c r="E20" s="11">
        <f ca="1">SUM(E9:E18)</f>
        <v>0</v>
      </c>
      <c r="F20" s="104">
        <f ca="1">SUM(F9:G18)</f>
        <v>0</v>
      </c>
      <c r="G20" s="104"/>
      <c r="H20" s="108">
        <f ca="1">SUM(H9:I18)</f>
        <v>0</v>
      </c>
      <c r="I20" s="108"/>
      <c r="J20" s="80"/>
    </row>
    <row r="21" spans="1:10" ht="22.2" customHeight="1">
      <c r="C21" s="16"/>
      <c r="D21" s="16"/>
      <c r="E21" s="16"/>
      <c r="F21" s="16"/>
      <c r="G21" s="16"/>
      <c r="H21" s="16"/>
      <c r="I21" s="16"/>
    </row>
    <row r="22" spans="1:10" ht="34.200000000000003" customHeight="1">
      <c r="B22" s="8" t="s">
        <v>52</v>
      </c>
      <c r="C22" s="17"/>
      <c r="D22" s="16"/>
      <c r="E22" s="16"/>
      <c r="F22" s="16"/>
      <c r="G22" s="16"/>
      <c r="H22" s="16"/>
      <c r="I22" s="16"/>
    </row>
    <row r="23" spans="1:10" ht="22.2" customHeight="1">
      <c r="A23" s="5"/>
      <c r="B23" s="5"/>
      <c r="C23" s="18"/>
      <c r="D23" s="18"/>
      <c r="E23" s="18"/>
      <c r="F23" s="18"/>
      <c r="G23" s="18"/>
      <c r="H23" s="18"/>
      <c r="I23" s="18"/>
    </row>
    <row r="24" spans="1:10" ht="16.2" customHeight="1">
      <c r="A24" s="112"/>
      <c r="B24" s="113"/>
      <c r="C24" s="19"/>
      <c r="D24" s="19"/>
      <c r="E24" s="19"/>
      <c r="F24" s="117"/>
      <c r="G24" s="117"/>
      <c r="H24" s="117"/>
      <c r="I24" s="117"/>
    </row>
    <row r="25" spans="1:10" ht="22.95" customHeight="1">
      <c r="A25" s="112"/>
      <c r="B25" s="113"/>
      <c r="C25" s="20"/>
      <c r="D25" s="20"/>
      <c r="E25" s="20"/>
      <c r="F25" s="114"/>
      <c r="G25" s="114"/>
      <c r="H25" s="114"/>
      <c r="I25" s="114"/>
    </row>
    <row r="26" spans="1:10" ht="19.2" customHeight="1">
      <c r="A26" s="115"/>
      <c r="B26" s="115"/>
      <c r="C26" s="116"/>
      <c r="D26" s="116"/>
      <c r="E26" s="116"/>
      <c r="F26" s="116"/>
      <c r="G26" s="116"/>
      <c r="H26" s="116"/>
      <c r="I26" s="116"/>
    </row>
    <row r="27" spans="1:10" ht="20.399999999999999" customHeight="1">
      <c r="A27" s="21"/>
      <c r="B27" s="22"/>
      <c r="C27" s="111"/>
      <c r="D27" s="111"/>
      <c r="E27" s="111"/>
      <c r="F27" s="111"/>
      <c r="G27" s="111"/>
      <c r="H27" s="111"/>
      <c r="I27" s="111"/>
    </row>
    <row r="28" spans="1:10" ht="13.5" customHeight="1">
      <c r="A28" s="24"/>
      <c r="B28" s="24"/>
      <c r="C28" s="24"/>
      <c r="D28" s="24"/>
      <c r="E28" s="24"/>
      <c r="F28" s="21"/>
      <c r="G28" s="21"/>
      <c r="H28" s="21"/>
      <c r="I28" s="21"/>
    </row>
    <row r="29" spans="1:10" ht="11.25" customHeight="1">
      <c r="A29" s="24"/>
      <c r="B29" s="24"/>
      <c r="C29" s="24"/>
      <c r="D29" s="24"/>
      <c r="E29" s="24"/>
      <c r="F29" s="21"/>
      <c r="G29" s="21"/>
      <c r="H29" s="21"/>
      <c r="I29" s="21"/>
    </row>
    <row r="30" spans="1:10" ht="11.25" customHeight="1">
      <c r="A30" s="24"/>
      <c r="B30" s="24"/>
      <c r="C30" s="24"/>
      <c r="D30" s="24"/>
      <c r="E30" s="24"/>
      <c r="F30" s="110"/>
      <c r="G30" s="110"/>
      <c r="H30" s="110"/>
      <c r="I30" s="110"/>
    </row>
    <row r="31" spans="1:10" ht="24.6" customHeight="1">
      <c r="A31" s="24"/>
      <c r="B31" s="24"/>
      <c r="C31" s="24"/>
      <c r="D31" s="24"/>
      <c r="E31" s="24"/>
      <c r="F31" s="110"/>
      <c r="G31" s="110"/>
      <c r="H31" s="110"/>
      <c r="I31" s="110"/>
    </row>
    <row r="32" spans="1:10" ht="20.25" customHeight="1">
      <c r="A32" s="23"/>
      <c r="B32" s="23"/>
      <c r="C32" s="23"/>
      <c r="D32" s="23"/>
      <c r="E32" s="23"/>
      <c r="F32" s="23"/>
      <c r="G32" s="21"/>
      <c r="H32" s="21"/>
      <c r="I32" s="21"/>
    </row>
    <row r="33" spans="1:4" ht="20.25" customHeight="1">
      <c r="A33" s="23"/>
      <c r="B33" s="23"/>
      <c r="C33" s="23"/>
      <c r="D33" s="23"/>
    </row>
  </sheetData>
  <sheetProtection algorithmName="SHA-512" hashValue="uxAL07k7XrgH8BK0cgdq3RXTmyVw2wjT0IbQp+mdmPBtGmVGbFW5sLe/YDUqwJONH1KgpYrD/55OwVuyyXcVJw==" saltValue="I2M9hWNvWMajNQEIiZI83w==" spinCount="100000" sheet="1" objects="1" scenarios="1"/>
  <mergeCells count="44">
    <mergeCell ref="F11:G11"/>
    <mergeCell ref="A25:B25"/>
    <mergeCell ref="F25:G25"/>
    <mergeCell ref="H25:I25"/>
    <mergeCell ref="A26:B26"/>
    <mergeCell ref="C26:I26"/>
    <mergeCell ref="A24:B24"/>
    <mergeCell ref="F24:G24"/>
    <mergeCell ref="H24:I24"/>
    <mergeCell ref="F17:G17"/>
    <mergeCell ref="H17:I17"/>
    <mergeCell ref="F18:G18"/>
    <mergeCell ref="H18:I18"/>
    <mergeCell ref="H12:I12"/>
    <mergeCell ref="H13:I13"/>
    <mergeCell ref="F14:G14"/>
    <mergeCell ref="F30:F31"/>
    <mergeCell ref="G30:G31"/>
    <mergeCell ref="H30:H31"/>
    <mergeCell ref="I30:I31"/>
    <mergeCell ref="C27:I27"/>
    <mergeCell ref="F20:G20"/>
    <mergeCell ref="H20:I20"/>
    <mergeCell ref="F15:G15"/>
    <mergeCell ref="H15:I15"/>
    <mergeCell ref="F16:G16"/>
    <mergeCell ref="H16:I16"/>
    <mergeCell ref="A19:I19"/>
    <mergeCell ref="F1:J1"/>
    <mergeCell ref="E2:J3"/>
    <mergeCell ref="D5:J6"/>
    <mergeCell ref="D2:D3"/>
    <mergeCell ref="H14:I14"/>
    <mergeCell ref="F12:G12"/>
    <mergeCell ref="F13:G13"/>
    <mergeCell ref="H11:I11"/>
    <mergeCell ref="F7:G7"/>
    <mergeCell ref="H7:I7"/>
    <mergeCell ref="F8:G8"/>
    <mergeCell ref="H8:I8"/>
    <mergeCell ref="H9:I9"/>
    <mergeCell ref="H10:I10"/>
    <mergeCell ref="F9:G9"/>
    <mergeCell ref="F10:G10"/>
  </mergeCells>
  <phoneticPr fontId="3"/>
  <printOptions horizontalCentered="1" verticalCentered="1"/>
  <pageMargins left="0.23622047244094491" right="0.23622047244094491" top="0.39370078740157483" bottom="0.19685039370078741" header="0.31496062992125984" footer="0.31496062992125984"/>
  <pageSetup paperSize="9" scale="81"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32A53-9D87-4ADD-896C-12A5C8450092}">
  <dimension ref="A1:I45"/>
  <sheetViews>
    <sheetView view="pageBreakPreview" zoomScaleNormal="100" zoomScaleSheetLayoutView="100" workbookViewId="0">
      <selection activeCell="L19" sqref="L19"/>
    </sheetView>
  </sheetViews>
  <sheetFormatPr defaultColWidth="8.83203125" defaultRowHeight="13.2"/>
  <cols>
    <col min="1" max="1" width="11" style="45" customWidth="1"/>
    <col min="2" max="2" width="11.33203125" style="45" customWidth="1"/>
    <col min="3" max="5" width="11.08203125" style="45" customWidth="1"/>
    <col min="6" max="6" width="5.4140625" style="45" customWidth="1"/>
    <col min="7" max="9" width="5.5" style="45" customWidth="1"/>
    <col min="10" max="16384" width="8.83203125" style="28"/>
  </cols>
  <sheetData>
    <row r="1" spans="1:9" ht="21" customHeight="1">
      <c r="F1" s="49" t="s">
        <v>16</v>
      </c>
      <c r="G1" s="193">
        <v>46053</v>
      </c>
      <c r="H1" s="193"/>
      <c r="I1" s="193"/>
    </row>
    <row r="2" spans="1:9" ht="21" customHeight="1">
      <c r="C2" s="50" t="s">
        <v>24</v>
      </c>
      <c r="E2" s="51" t="s">
        <v>4</v>
      </c>
      <c r="F2" s="211"/>
      <c r="G2" s="195"/>
      <c r="H2" s="195"/>
      <c r="I2" s="52" t="s">
        <v>33</v>
      </c>
    </row>
    <row r="3" spans="1:9" ht="21" customHeight="1">
      <c r="C3" s="53"/>
      <c r="E3" s="54" t="s">
        <v>26</v>
      </c>
      <c r="F3" s="147" t="s">
        <v>87</v>
      </c>
      <c r="G3" s="148"/>
      <c r="H3" s="148"/>
      <c r="I3" s="149"/>
    </row>
    <row r="4" spans="1:9" ht="21" customHeight="1">
      <c r="A4" s="45" t="s">
        <v>19</v>
      </c>
      <c r="B4" s="85"/>
      <c r="E4" s="56" t="s">
        <v>17</v>
      </c>
      <c r="F4" s="197"/>
      <c r="G4" s="197"/>
      <c r="H4" s="197"/>
      <c r="I4" s="198"/>
    </row>
    <row r="5" spans="1:9" ht="21" customHeight="1">
      <c r="E5" s="56" t="s">
        <v>18</v>
      </c>
      <c r="F5" s="199"/>
      <c r="G5" s="200"/>
      <c r="H5" s="199"/>
      <c r="I5" s="200"/>
    </row>
    <row r="6" spans="1:9" ht="21" customHeight="1">
      <c r="A6" s="45" t="s">
        <v>38</v>
      </c>
      <c r="B6" s="85"/>
      <c r="D6" s="57"/>
      <c r="E6" s="56" t="s">
        <v>20</v>
      </c>
      <c r="F6" s="201" t="s">
        <v>89</v>
      </c>
      <c r="G6" s="202"/>
      <c r="H6" s="201" t="s">
        <v>88</v>
      </c>
      <c r="I6" s="203"/>
    </row>
    <row r="7" spans="1:9" ht="21" customHeight="1">
      <c r="E7" s="56" t="s">
        <v>21</v>
      </c>
      <c r="F7" s="204" t="s">
        <v>59</v>
      </c>
      <c r="G7" s="195"/>
      <c r="H7" s="195"/>
      <c r="I7" s="196"/>
    </row>
    <row r="8" spans="1:9" ht="18" customHeight="1">
      <c r="B8" s="62"/>
      <c r="C8" s="53"/>
      <c r="E8" s="51" t="s">
        <v>23</v>
      </c>
      <c r="F8" s="195"/>
      <c r="G8" s="195"/>
      <c r="H8" s="195"/>
      <c r="I8" s="196"/>
    </row>
    <row r="9" spans="1:9" ht="25.95" customHeight="1" thickBot="1">
      <c r="A9" s="55"/>
      <c r="B9" s="45" t="s">
        <v>36</v>
      </c>
      <c r="E9" s="58" t="s">
        <v>22</v>
      </c>
      <c r="F9" s="150"/>
      <c r="G9" s="151"/>
      <c r="H9" s="151"/>
      <c r="I9" s="152"/>
    </row>
    <row r="10" spans="1:9" ht="22.2" customHeight="1">
      <c r="A10" s="142" t="s">
        <v>25</v>
      </c>
      <c r="B10" s="143"/>
      <c r="C10" s="205"/>
      <c r="D10" s="206"/>
      <c r="E10" s="206"/>
      <c r="F10" s="206"/>
      <c r="G10" s="206"/>
      <c r="H10" s="206"/>
      <c r="I10" s="207"/>
    </row>
    <row r="11" spans="1:9" ht="22.2" customHeight="1" thickBot="1">
      <c r="A11" s="142"/>
      <c r="B11" s="143"/>
      <c r="C11" s="208"/>
      <c r="D11" s="209"/>
      <c r="E11" s="209"/>
      <c r="F11" s="209"/>
      <c r="G11" s="209"/>
      <c r="H11" s="209"/>
      <c r="I11" s="210"/>
    </row>
    <row r="12" spans="1:9" ht="22.2" customHeight="1">
      <c r="A12" s="144" t="s">
        <v>27</v>
      </c>
      <c r="B12" s="145"/>
      <c r="C12" s="59"/>
      <c r="D12" s="153" t="s">
        <v>32</v>
      </c>
      <c r="E12" s="154"/>
      <c r="F12" s="154"/>
      <c r="G12" s="154"/>
      <c r="H12" s="154"/>
      <c r="I12" s="155"/>
    </row>
    <row r="13" spans="1:9" ht="22.2" customHeight="1">
      <c r="A13" s="128"/>
      <c r="B13" s="128"/>
      <c r="C13" s="60" t="s">
        <v>28</v>
      </c>
      <c r="D13" s="86" t="s">
        <v>62</v>
      </c>
      <c r="E13" s="66" t="s">
        <v>63</v>
      </c>
      <c r="F13" s="156" t="s">
        <v>35</v>
      </c>
      <c r="G13" s="157"/>
      <c r="H13" s="157"/>
      <c r="I13" s="158"/>
    </row>
    <row r="14" spans="1:9" ht="22.2" customHeight="1">
      <c r="A14" s="146" t="s">
        <v>95</v>
      </c>
      <c r="B14" s="146"/>
      <c r="C14" s="70"/>
      <c r="D14" s="73" t="str">
        <f>IFERROR($E14/$C14,"")</f>
        <v/>
      </c>
      <c r="E14" s="67"/>
      <c r="F14" s="136"/>
      <c r="G14" s="137"/>
      <c r="H14" s="137"/>
      <c r="I14" s="138"/>
    </row>
    <row r="15" spans="1:9" ht="22.2" customHeight="1">
      <c r="A15" s="128" t="s">
        <v>96</v>
      </c>
      <c r="B15" s="128"/>
      <c r="C15" s="70"/>
      <c r="D15" s="73" t="str">
        <f>IFERROR($E15/$C15,"")</f>
        <v/>
      </c>
      <c r="E15" s="67"/>
      <c r="F15" s="136"/>
      <c r="G15" s="137"/>
      <c r="H15" s="137"/>
      <c r="I15" s="138"/>
    </row>
    <row r="16" spans="1:9" ht="22.2" customHeight="1">
      <c r="A16" s="128" t="s">
        <v>101</v>
      </c>
      <c r="B16" s="128"/>
      <c r="C16" s="71">
        <f>SUM(C14:C15)</f>
        <v>0</v>
      </c>
      <c r="D16" s="82"/>
      <c r="E16" s="83">
        <f>SUM(E14:E15)</f>
        <v>0</v>
      </c>
      <c r="F16" s="139"/>
      <c r="G16" s="140"/>
      <c r="H16" s="140"/>
      <c r="I16" s="141"/>
    </row>
    <row r="17" spans="1:9" ht="22.2" customHeight="1">
      <c r="A17" s="128" t="s">
        <v>29</v>
      </c>
      <c r="B17" s="128"/>
      <c r="C17" s="71">
        <f>ROUND(((C$14+C$15)*0.1),0)</f>
        <v>0</v>
      </c>
      <c r="D17" s="74"/>
      <c r="E17" s="68">
        <f>ROUND(((E$14+E$15)*0.1),0)</f>
        <v>0</v>
      </c>
      <c r="F17" s="130"/>
      <c r="G17" s="131"/>
      <c r="H17" s="131"/>
      <c r="I17" s="132"/>
    </row>
    <row r="18" spans="1:9" ht="22.2" customHeight="1" thickBot="1">
      <c r="A18" s="129" t="s">
        <v>80</v>
      </c>
      <c r="B18" s="129"/>
      <c r="C18" s="72">
        <f>SUM(C16:C17)</f>
        <v>0</v>
      </c>
      <c r="D18" s="75"/>
      <c r="E18" s="69">
        <f>SUM(E16:E17)</f>
        <v>0</v>
      </c>
      <c r="F18" s="133"/>
      <c r="G18" s="134"/>
      <c r="H18" s="134"/>
      <c r="I18" s="135"/>
    </row>
    <row r="19" spans="1:9" ht="22.2" customHeight="1" thickTop="1">
      <c r="A19" s="118" t="s">
        <v>34</v>
      </c>
      <c r="B19" s="119"/>
      <c r="C19" s="122">
        <f>E18</f>
        <v>0</v>
      </c>
      <c r="D19" s="123"/>
      <c r="E19" s="123"/>
      <c r="F19" s="123"/>
      <c r="G19" s="123"/>
      <c r="H19" s="123"/>
      <c r="I19" s="124"/>
    </row>
    <row r="20" spans="1:9" ht="22.2" customHeight="1" thickBot="1">
      <c r="A20" s="120"/>
      <c r="B20" s="121"/>
      <c r="C20" s="125"/>
      <c r="D20" s="126"/>
      <c r="E20" s="126"/>
      <c r="F20" s="126"/>
      <c r="G20" s="126"/>
      <c r="H20" s="126"/>
      <c r="I20" s="127"/>
    </row>
    <row r="21" spans="1:9" ht="16.2" customHeight="1">
      <c r="A21" s="159"/>
      <c r="B21" s="160"/>
      <c r="C21" s="48" t="s">
        <v>68</v>
      </c>
      <c r="D21" s="48" t="s">
        <v>69</v>
      </c>
      <c r="E21" s="48" t="s">
        <v>70</v>
      </c>
      <c r="F21" s="179" t="s">
        <v>71</v>
      </c>
      <c r="G21" s="179"/>
      <c r="H21" s="179" t="s">
        <v>72</v>
      </c>
      <c r="I21" s="179"/>
    </row>
    <row r="22" spans="1:9" ht="26.4" customHeight="1">
      <c r="A22" s="161" t="s">
        <v>102</v>
      </c>
      <c r="B22" s="161"/>
      <c r="C22" s="76"/>
      <c r="D22" s="76"/>
      <c r="E22" s="76"/>
      <c r="F22" s="177"/>
      <c r="G22" s="178"/>
      <c r="H22" s="194"/>
      <c r="I22" s="194"/>
    </row>
    <row r="23" spans="1:9" ht="16.2" customHeight="1">
      <c r="A23" s="77" t="s">
        <v>73</v>
      </c>
      <c r="B23" s="78" t="s">
        <v>74</v>
      </c>
      <c r="C23" s="48" t="s">
        <v>75</v>
      </c>
      <c r="D23" s="48" t="s">
        <v>76</v>
      </c>
      <c r="E23" s="48" t="s">
        <v>77</v>
      </c>
      <c r="F23" s="179" t="s">
        <v>78</v>
      </c>
      <c r="G23" s="179"/>
      <c r="H23" s="179" t="s">
        <v>79</v>
      </c>
      <c r="I23" s="179"/>
    </row>
    <row r="24" spans="1:9" ht="26.4" customHeight="1">
      <c r="A24" s="79"/>
      <c r="B24" s="79"/>
      <c r="C24" s="79"/>
      <c r="D24" s="79"/>
      <c r="E24" s="79"/>
      <c r="F24" s="180"/>
      <c r="G24" s="181"/>
      <c r="H24" s="182"/>
      <c r="I24" s="183"/>
    </row>
    <row r="25" spans="1:9" ht="26.4" customHeight="1">
      <c r="A25" s="172" t="s">
        <v>99</v>
      </c>
      <c r="B25" s="173"/>
      <c r="C25" s="174">
        <f>IF(C14+C15="","",SUM(C22:I22,A24:I24))</f>
        <v>0</v>
      </c>
      <c r="D25" s="175"/>
      <c r="E25" s="175"/>
      <c r="F25" s="175"/>
      <c r="G25" s="175"/>
      <c r="H25" s="175"/>
      <c r="I25" s="176"/>
    </row>
    <row r="26" spans="1:9" ht="26.4" customHeight="1" thickBot="1">
      <c r="A26" s="46" t="s">
        <v>30</v>
      </c>
      <c r="B26" s="47" t="s">
        <v>31</v>
      </c>
      <c r="C26" s="163" t="str">
        <f>IFERROR($C25/($C14+$C15),"")</f>
        <v/>
      </c>
      <c r="D26" s="164"/>
      <c r="E26" s="164"/>
      <c r="F26" s="164"/>
      <c r="G26" s="164"/>
      <c r="H26" s="164"/>
      <c r="I26" s="165"/>
    </row>
    <row r="27" spans="1:9" ht="19.5" customHeight="1">
      <c r="A27" s="162" t="s">
        <v>100</v>
      </c>
      <c r="B27" s="162"/>
      <c r="C27" s="166" t="str">
        <f>IF((($C14+$C15)-((E14+E15)+C25))=0,"0",(($C14+$C15)-((E14+E15)+C25)))</f>
        <v>0</v>
      </c>
      <c r="D27" s="167"/>
      <c r="E27" s="167"/>
      <c r="F27" s="167"/>
      <c r="G27" s="167"/>
      <c r="H27" s="167"/>
      <c r="I27" s="168"/>
    </row>
    <row r="28" spans="1:9" ht="7.2" customHeight="1">
      <c r="A28" s="128"/>
      <c r="B28" s="128"/>
      <c r="C28" s="169"/>
      <c r="D28" s="170"/>
      <c r="E28" s="170"/>
      <c r="F28" s="170"/>
      <c r="G28" s="170"/>
      <c r="H28" s="170"/>
      <c r="I28" s="171"/>
    </row>
    <row r="29" spans="1:9" ht="9.75" customHeight="1">
      <c r="A29" s="25"/>
      <c r="B29" s="26"/>
      <c r="C29" s="26"/>
      <c r="D29" s="26"/>
      <c r="E29" s="26"/>
      <c r="F29" s="26"/>
      <c r="G29" s="26"/>
      <c r="H29" s="26"/>
      <c r="I29" s="27"/>
    </row>
    <row r="30" spans="1:9" ht="20.399999999999999" customHeight="1">
      <c r="A30" s="87" t="s">
        <v>37</v>
      </c>
      <c r="B30" s="84" t="s">
        <v>60</v>
      </c>
      <c r="C30" s="23"/>
      <c r="D30" s="88"/>
      <c r="E30" s="88"/>
      <c r="F30" s="88"/>
      <c r="G30" s="88"/>
      <c r="H30" s="88"/>
      <c r="I30" s="89"/>
    </row>
    <row r="31" spans="1:9" ht="20.25" customHeight="1">
      <c r="A31" s="90"/>
      <c r="B31" s="91" t="s">
        <v>61</v>
      </c>
      <c r="C31" s="92"/>
      <c r="D31" s="92"/>
      <c r="E31" s="92"/>
      <c r="F31" s="92"/>
      <c r="G31" s="92"/>
      <c r="H31" s="92"/>
      <c r="I31" s="93"/>
    </row>
    <row r="32" spans="1:9" ht="20.25" customHeight="1">
      <c r="A32" s="90"/>
      <c r="B32" s="91" t="s">
        <v>39</v>
      </c>
      <c r="C32" s="92"/>
      <c r="D32" s="92"/>
      <c r="E32" s="92"/>
      <c r="F32" s="92"/>
      <c r="G32" s="92"/>
      <c r="H32" s="92"/>
      <c r="I32" s="93"/>
    </row>
    <row r="33" spans="1:9" ht="20.25" customHeight="1">
      <c r="A33" s="94"/>
      <c r="B33" s="95" t="s">
        <v>40</v>
      </c>
      <c r="C33" s="96"/>
      <c r="D33" s="96"/>
      <c r="E33" s="96"/>
      <c r="F33" s="96"/>
      <c r="G33" s="96"/>
      <c r="H33" s="96"/>
      <c r="I33" s="97"/>
    </row>
    <row r="34" spans="1:9" ht="20.25" customHeight="1">
      <c r="A34" s="31"/>
      <c r="B34" s="29"/>
      <c r="C34" s="29"/>
      <c r="D34" s="29"/>
      <c r="E34" s="29"/>
      <c r="F34" s="29"/>
      <c r="G34" s="29"/>
      <c r="H34" s="29"/>
      <c r="I34" s="32"/>
    </row>
    <row r="35" spans="1:9" ht="16.95" customHeight="1">
      <c r="A35" s="33" t="s">
        <v>5</v>
      </c>
      <c r="B35" s="30"/>
      <c r="C35" s="30"/>
      <c r="D35" s="30"/>
      <c r="E35" s="30"/>
      <c r="F35" s="30"/>
      <c r="G35" s="30"/>
      <c r="H35" s="30"/>
      <c r="I35" s="34"/>
    </row>
    <row r="36" spans="1:9" ht="17.25" customHeight="1">
      <c r="A36" s="35"/>
      <c r="B36" s="36"/>
      <c r="C36" s="186"/>
      <c r="D36" s="186"/>
      <c r="E36" s="36"/>
      <c r="F36" s="29"/>
      <c r="G36" s="29"/>
      <c r="H36" s="29"/>
      <c r="I36" s="32"/>
    </row>
    <row r="37" spans="1:9" ht="14.4" customHeight="1">
      <c r="A37" s="37" t="s">
        <v>10</v>
      </c>
      <c r="B37" s="38"/>
      <c r="C37" s="38"/>
      <c r="D37" s="38"/>
      <c r="E37" s="39"/>
      <c r="F37" s="36"/>
      <c r="G37" s="36"/>
      <c r="H37" s="36"/>
      <c r="I37" s="40"/>
    </row>
    <row r="38" spans="1:9" ht="11.25" customHeight="1">
      <c r="A38" s="187"/>
      <c r="B38" s="188"/>
      <c r="C38" s="188"/>
      <c r="D38" s="188"/>
      <c r="E38" s="189"/>
      <c r="F38" s="29"/>
      <c r="G38" s="29"/>
      <c r="H38" s="29"/>
      <c r="I38" s="32"/>
    </row>
    <row r="39" spans="1:9" ht="9" customHeight="1">
      <c r="A39" s="187"/>
      <c r="B39" s="188"/>
      <c r="C39" s="188"/>
      <c r="D39" s="188"/>
      <c r="E39" s="189"/>
      <c r="F39" s="41" t="s">
        <v>8</v>
      </c>
      <c r="G39" s="41" t="s">
        <v>7</v>
      </c>
      <c r="H39" s="41" t="s">
        <v>6</v>
      </c>
      <c r="I39" s="41" t="s">
        <v>9</v>
      </c>
    </row>
    <row r="40" spans="1:9" ht="13.5" customHeight="1">
      <c r="A40" s="187"/>
      <c r="B40" s="188"/>
      <c r="C40" s="188"/>
      <c r="D40" s="188"/>
      <c r="E40" s="189"/>
      <c r="F40" s="42" t="s">
        <v>1</v>
      </c>
      <c r="G40" s="43" t="s">
        <v>1</v>
      </c>
      <c r="H40" s="43" t="s">
        <v>1</v>
      </c>
      <c r="I40" s="43" t="s">
        <v>1</v>
      </c>
    </row>
    <row r="41" spans="1:9" ht="11.25" customHeight="1">
      <c r="A41" s="187"/>
      <c r="B41" s="188"/>
      <c r="C41" s="188"/>
      <c r="D41" s="188"/>
      <c r="E41" s="189"/>
      <c r="F41" s="44" t="s">
        <v>11</v>
      </c>
      <c r="G41" s="41" t="s">
        <v>0</v>
      </c>
      <c r="H41" s="41" t="s">
        <v>2</v>
      </c>
      <c r="I41" s="41" t="s">
        <v>3</v>
      </c>
    </row>
    <row r="42" spans="1:9" ht="11.25" customHeight="1">
      <c r="A42" s="187"/>
      <c r="B42" s="188"/>
      <c r="C42" s="188"/>
      <c r="D42" s="188"/>
      <c r="E42" s="189"/>
      <c r="F42" s="185"/>
      <c r="G42" s="184"/>
      <c r="H42" s="184"/>
      <c r="I42" s="184"/>
    </row>
    <row r="43" spans="1:9" ht="24.6" customHeight="1">
      <c r="A43" s="190"/>
      <c r="B43" s="191"/>
      <c r="C43" s="191"/>
      <c r="D43" s="191"/>
      <c r="E43" s="192"/>
      <c r="F43" s="185"/>
      <c r="G43" s="184"/>
      <c r="H43" s="184"/>
      <c r="I43" s="184"/>
    </row>
    <row r="44" spans="1:9" ht="11.4" customHeight="1">
      <c r="A44" s="29"/>
      <c r="B44" s="29"/>
      <c r="C44" s="29"/>
      <c r="D44" s="29"/>
      <c r="E44" s="29"/>
      <c r="F44" s="29"/>
      <c r="G44" s="36"/>
      <c r="H44" s="36"/>
      <c r="I44" s="36"/>
    </row>
    <row r="45" spans="1:9" ht="20.25" customHeight="1">
      <c r="A45" s="29"/>
      <c r="B45" s="29"/>
      <c r="C45" s="29"/>
      <c r="D45" s="29"/>
    </row>
  </sheetData>
  <sheetProtection algorithmName="SHA-512" hashValue="+6/PCXygl1okeYUYVBeLcz3GTncB5fSZ6rJCJ1ql329GAt9KuK21Y6bIXz7KIA8d4xSkpXvKaKbEalGfHpOYTg==" saltValue="7EOtV7yDJCIzsfvza6rWQA==" spinCount="100000" sheet="1" scenarios="1" formatCells="0"/>
  <mergeCells count="51">
    <mergeCell ref="F9:I9"/>
    <mergeCell ref="G1:I1"/>
    <mergeCell ref="F2:H2"/>
    <mergeCell ref="F3:I3"/>
    <mergeCell ref="F4:I4"/>
    <mergeCell ref="F5:G5"/>
    <mergeCell ref="H5:I5"/>
    <mergeCell ref="F6:G6"/>
    <mergeCell ref="H6:I6"/>
    <mergeCell ref="F7:G7"/>
    <mergeCell ref="H7:I7"/>
    <mergeCell ref="F8:I8"/>
    <mergeCell ref="A10:B11"/>
    <mergeCell ref="C10:I11"/>
    <mergeCell ref="A12:B12"/>
    <mergeCell ref="A13:B13"/>
    <mergeCell ref="D12:I12"/>
    <mergeCell ref="F13:I13"/>
    <mergeCell ref="A14:B14"/>
    <mergeCell ref="A15:B15"/>
    <mergeCell ref="F14:I14"/>
    <mergeCell ref="F15:I15"/>
    <mergeCell ref="A22:B22"/>
    <mergeCell ref="F22:G22"/>
    <mergeCell ref="H22:I22"/>
    <mergeCell ref="A17:B17"/>
    <mergeCell ref="A18:B18"/>
    <mergeCell ref="A19:B20"/>
    <mergeCell ref="C19:I20"/>
    <mergeCell ref="A21:B21"/>
    <mergeCell ref="F21:G21"/>
    <mergeCell ref="H21:I21"/>
    <mergeCell ref="F17:I17"/>
    <mergeCell ref="F18:I18"/>
    <mergeCell ref="F42:F43"/>
    <mergeCell ref="G42:G43"/>
    <mergeCell ref="H42:H43"/>
    <mergeCell ref="I42:I43"/>
    <mergeCell ref="A25:B25"/>
    <mergeCell ref="C25:I25"/>
    <mergeCell ref="C26:I26"/>
    <mergeCell ref="A27:B28"/>
    <mergeCell ref="C27:I28"/>
    <mergeCell ref="C36:D36"/>
    <mergeCell ref="A38:E43"/>
    <mergeCell ref="F24:G24"/>
    <mergeCell ref="H24:I24"/>
    <mergeCell ref="A16:B16"/>
    <mergeCell ref="F16:I16"/>
    <mergeCell ref="F23:G23"/>
    <mergeCell ref="H23:I23"/>
  </mergeCells>
  <phoneticPr fontId="3"/>
  <printOptions horizontalCentered="1" verticalCentered="1"/>
  <pageMargins left="0.23622047244094491" right="0.23622047244094491" top="0.39370078740157483" bottom="0.19685039370078741" header="0.31496062992125984" footer="0.31496062992125984"/>
  <pageSetup paperSize="9" scale="92"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0323A-D75A-442D-89EA-D4F020162642}">
  <dimension ref="A1:I45"/>
  <sheetViews>
    <sheetView view="pageBreakPreview" zoomScaleNormal="100" zoomScaleSheetLayoutView="100" workbookViewId="0">
      <selection activeCell="L18" sqref="L18"/>
    </sheetView>
  </sheetViews>
  <sheetFormatPr defaultColWidth="8.83203125" defaultRowHeight="13.2"/>
  <cols>
    <col min="1" max="1" width="11" style="45" customWidth="1"/>
    <col min="2" max="2" width="11.33203125" style="45" customWidth="1"/>
    <col min="3" max="5" width="11.08203125" style="45" customWidth="1"/>
    <col min="6" max="6" width="5.4140625" style="45" customWidth="1"/>
    <col min="7" max="9" width="5.5" style="45" customWidth="1"/>
    <col min="10" max="16384" width="8.83203125" style="28"/>
  </cols>
  <sheetData>
    <row r="1" spans="1:9" ht="21" customHeight="1">
      <c r="F1" s="49" t="s">
        <v>16</v>
      </c>
      <c r="G1" s="193">
        <v>46053</v>
      </c>
      <c r="H1" s="193"/>
      <c r="I1" s="193"/>
    </row>
    <row r="2" spans="1:9" ht="21" customHeight="1">
      <c r="C2" s="50" t="s">
        <v>24</v>
      </c>
      <c r="E2" s="51" t="s">
        <v>4</v>
      </c>
      <c r="F2" s="211"/>
      <c r="G2" s="195"/>
      <c r="H2" s="195"/>
      <c r="I2" s="52" t="s">
        <v>33</v>
      </c>
    </row>
    <row r="3" spans="1:9" ht="21" customHeight="1">
      <c r="C3" s="53"/>
      <c r="E3" s="54" t="s">
        <v>26</v>
      </c>
      <c r="F3" s="147" t="s">
        <v>87</v>
      </c>
      <c r="G3" s="148"/>
      <c r="H3" s="148"/>
      <c r="I3" s="149"/>
    </row>
    <row r="4" spans="1:9" ht="21" customHeight="1">
      <c r="A4" s="45" t="s">
        <v>19</v>
      </c>
      <c r="B4" s="85"/>
      <c r="E4" s="56" t="s">
        <v>17</v>
      </c>
      <c r="F4" s="197"/>
      <c r="G4" s="197"/>
      <c r="H4" s="197"/>
      <c r="I4" s="198"/>
    </row>
    <row r="5" spans="1:9" ht="21" customHeight="1">
      <c r="E5" s="56" t="s">
        <v>18</v>
      </c>
      <c r="F5" s="199"/>
      <c r="G5" s="200"/>
      <c r="H5" s="199"/>
      <c r="I5" s="200"/>
    </row>
    <row r="6" spans="1:9" ht="21" customHeight="1">
      <c r="A6" s="45" t="s">
        <v>38</v>
      </c>
      <c r="B6" s="85"/>
      <c r="D6" s="57"/>
      <c r="E6" s="56" t="s">
        <v>20</v>
      </c>
      <c r="F6" s="201" t="s">
        <v>89</v>
      </c>
      <c r="G6" s="202"/>
      <c r="H6" s="201" t="s">
        <v>88</v>
      </c>
      <c r="I6" s="203"/>
    </row>
    <row r="7" spans="1:9" ht="21" customHeight="1">
      <c r="E7" s="56" t="s">
        <v>21</v>
      </c>
      <c r="F7" s="204" t="s">
        <v>59</v>
      </c>
      <c r="G7" s="195"/>
      <c r="H7" s="195"/>
      <c r="I7" s="196"/>
    </row>
    <row r="8" spans="1:9" ht="18" customHeight="1">
      <c r="B8" s="62"/>
      <c r="C8" s="53"/>
      <c r="E8" s="51" t="s">
        <v>23</v>
      </c>
      <c r="F8" s="195"/>
      <c r="G8" s="195"/>
      <c r="H8" s="195"/>
      <c r="I8" s="196"/>
    </row>
    <row r="9" spans="1:9" ht="25.95" customHeight="1" thickBot="1">
      <c r="A9" s="55"/>
      <c r="B9" s="45" t="s">
        <v>36</v>
      </c>
      <c r="E9" s="58" t="s">
        <v>22</v>
      </c>
      <c r="F9" s="150"/>
      <c r="G9" s="151"/>
      <c r="H9" s="151"/>
      <c r="I9" s="152"/>
    </row>
    <row r="10" spans="1:9" ht="22.2" customHeight="1">
      <c r="A10" s="142" t="s">
        <v>25</v>
      </c>
      <c r="B10" s="143"/>
      <c r="C10" s="205"/>
      <c r="D10" s="206"/>
      <c r="E10" s="206"/>
      <c r="F10" s="206"/>
      <c r="G10" s="206"/>
      <c r="H10" s="206"/>
      <c r="I10" s="207"/>
    </row>
    <row r="11" spans="1:9" ht="22.2" customHeight="1" thickBot="1">
      <c r="A11" s="142"/>
      <c r="B11" s="143"/>
      <c r="C11" s="208"/>
      <c r="D11" s="209"/>
      <c r="E11" s="209"/>
      <c r="F11" s="209"/>
      <c r="G11" s="209"/>
      <c r="H11" s="209"/>
      <c r="I11" s="210"/>
    </row>
    <row r="12" spans="1:9" ht="22.2" customHeight="1">
      <c r="A12" s="144" t="s">
        <v>27</v>
      </c>
      <c r="B12" s="145"/>
      <c r="C12" s="59"/>
      <c r="D12" s="153" t="s">
        <v>32</v>
      </c>
      <c r="E12" s="154"/>
      <c r="F12" s="154"/>
      <c r="G12" s="154"/>
      <c r="H12" s="154"/>
      <c r="I12" s="155"/>
    </row>
    <row r="13" spans="1:9" ht="22.2" customHeight="1">
      <c r="A13" s="128"/>
      <c r="B13" s="128"/>
      <c r="C13" s="60" t="s">
        <v>28</v>
      </c>
      <c r="D13" s="86" t="s">
        <v>62</v>
      </c>
      <c r="E13" s="66" t="s">
        <v>63</v>
      </c>
      <c r="F13" s="156" t="s">
        <v>35</v>
      </c>
      <c r="G13" s="157"/>
      <c r="H13" s="157"/>
      <c r="I13" s="158"/>
    </row>
    <row r="14" spans="1:9" ht="22.2" customHeight="1">
      <c r="A14" s="146" t="s">
        <v>95</v>
      </c>
      <c r="B14" s="146"/>
      <c r="C14" s="70"/>
      <c r="D14" s="73" t="str">
        <f>IFERROR($E14/$C14,"")</f>
        <v/>
      </c>
      <c r="E14" s="67"/>
      <c r="F14" s="136"/>
      <c r="G14" s="137"/>
      <c r="H14" s="137"/>
      <c r="I14" s="138"/>
    </row>
    <row r="15" spans="1:9" ht="22.2" customHeight="1">
      <c r="A15" s="128" t="s">
        <v>96</v>
      </c>
      <c r="B15" s="128"/>
      <c r="C15" s="70"/>
      <c r="D15" s="73" t="str">
        <f>IFERROR($E15/$C15,"")</f>
        <v/>
      </c>
      <c r="E15" s="67"/>
      <c r="F15" s="136"/>
      <c r="G15" s="137"/>
      <c r="H15" s="137"/>
      <c r="I15" s="138"/>
    </row>
    <row r="16" spans="1:9" ht="22.2" customHeight="1">
      <c r="A16" s="128" t="s">
        <v>101</v>
      </c>
      <c r="B16" s="128"/>
      <c r="C16" s="71">
        <f>SUM(C14:C15)</f>
        <v>0</v>
      </c>
      <c r="D16" s="82"/>
      <c r="E16" s="83">
        <f>SUM(E14:E15)</f>
        <v>0</v>
      </c>
      <c r="F16" s="139"/>
      <c r="G16" s="140"/>
      <c r="H16" s="140"/>
      <c r="I16" s="141"/>
    </row>
    <row r="17" spans="1:9" ht="22.2" customHeight="1">
      <c r="A17" s="128" t="s">
        <v>29</v>
      </c>
      <c r="B17" s="128"/>
      <c r="C17" s="71">
        <f>ROUND(((C$14+C$15)*0.1),0)</f>
        <v>0</v>
      </c>
      <c r="D17" s="74"/>
      <c r="E17" s="68">
        <f>ROUND(((E$14+E$15)*0.1),0)</f>
        <v>0</v>
      </c>
      <c r="F17" s="130"/>
      <c r="G17" s="131"/>
      <c r="H17" s="131"/>
      <c r="I17" s="132"/>
    </row>
    <row r="18" spans="1:9" ht="22.2" customHeight="1" thickBot="1">
      <c r="A18" s="129" t="s">
        <v>80</v>
      </c>
      <c r="B18" s="129"/>
      <c r="C18" s="72">
        <f>SUM(C16:C17)</f>
        <v>0</v>
      </c>
      <c r="D18" s="75"/>
      <c r="E18" s="69">
        <f>SUM(E16:E17)</f>
        <v>0</v>
      </c>
      <c r="F18" s="133"/>
      <c r="G18" s="134"/>
      <c r="H18" s="134"/>
      <c r="I18" s="135"/>
    </row>
    <row r="19" spans="1:9" ht="22.2" customHeight="1" thickTop="1">
      <c r="A19" s="118" t="s">
        <v>34</v>
      </c>
      <c r="B19" s="119"/>
      <c r="C19" s="122">
        <f>E18</f>
        <v>0</v>
      </c>
      <c r="D19" s="123"/>
      <c r="E19" s="123"/>
      <c r="F19" s="123"/>
      <c r="G19" s="123"/>
      <c r="H19" s="123"/>
      <c r="I19" s="124"/>
    </row>
    <row r="20" spans="1:9" ht="22.2" customHeight="1" thickBot="1">
      <c r="A20" s="120"/>
      <c r="B20" s="121"/>
      <c r="C20" s="125"/>
      <c r="D20" s="126"/>
      <c r="E20" s="126"/>
      <c r="F20" s="126"/>
      <c r="G20" s="126"/>
      <c r="H20" s="126"/>
      <c r="I20" s="127"/>
    </row>
    <row r="21" spans="1:9" ht="16.2" customHeight="1">
      <c r="A21" s="159"/>
      <c r="B21" s="160"/>
      <c r="C21" s="48" t="s">
        <v>68</v>
      </c>
      <c r="D21" s="48" t="s">
        <v>69</v>
      </c>
      <c r="E21" s="48" t="s">
        <v>70</v>
      </c>
      <c r="F21" s="179" t="s">
        <v>71</v>
      </c>
      <c r="G21" s="179"/>
      <c r="H21" s="179" t="s">
        <v>72</v>
      </c>
      <c r="I21" s="179"/>
    </row>
    <row r="22" spans="1:9" ht="26.4" customHeight="1">
      <c r="A22" s="161" t="s">
        <v>102</v>
      </c>
      <c r="B22" s="161"/>
      <c r="C22" s="76"/>
      <c r="D22" s="76"/>
      <c r="E22" s="76"/>
      <c r="F22" s="212"/>
      <c r="G22" s="213"/>
      <c r="H22" s="194"/>
      <c r="I22" s="194"/>
    </row>
    <row r="23" spans="1:9" ht="16.2" customHeight="1">
      <c r="A23" s="77" t="s">
        <v>73</v>
      </c>
      <c r="B23" s="78" t="s">
        <v>74</v>
      </c>
      <c r="C23" s="48" t="s">
        <v>75</v>
      </c>
      <c r="D23" s="48" t="s">
        <v>76</v>
      </c>
      <c r="E23" s="48" t="s">
        <v>77</v>
      </c>
      <c r="F23" s="179" t="s">
        <v>78</v>
      </c>
      <c r="G23" s="179"/>
      <c r="H23" s="179" t="s">
        <v>79</v>
      </c>
      <c r="I23" s="179"/>
    </row>
    <row r="24" spans="1:9" ht="26.4" customHeight="1">
      <c r="A24" s="79"/>
      <c r="B24" s="79"/>
      <c r="C24" s="79"/>
      <c r="D24" s="79"/>
      <c r="E24" s="79"/>
      <c r="F24" s="180"/>
      <c r="G24" s="181"/>
      <c r="H24" s="182"/>
      <c r="I24" s="183"/>
    </row>
    <row r="25" spans="1:9" ht="26.4" customHeight="1">
      <c r="A25" s="172" t="s">
        <v>99</v>
      </c>
      <c r="B25" s="173"/>
      <c r="C25" s="174">
        <f>IF(C14+C15="","",SUM(C22:I22,A24:I24))</f>
        <v>0</v>
      </c>
      <c r="D25" s="175"/>
      <c r="E25" s="175"/>
      <c r="F25" s="175"/>
      <c r="G25" s="175"/>
      <c r="H25" s="175"/>
      <c r="I25" s="176"/>
    </row>
    <row r="26" spans="1:9" ht="26.4" customHeight="1" thickBot="1">
      <c r="A26" s="46" t="s">
        <v>30</v>
      </c>
      <c r="B26" s="47" t="s">
        <v>31</v>
      </c>
      <c r="C26" s="163" t="str">
        <f>IFERROR($C25/($C14+$C15),"")</f>
        <v/>
      </c>
      <c r="D26" s="164"/>
      <c r="E26" s="164"/>
      <c r="F26" s="164"/>
      <c r="G26" s="164"/>
      <c r="H26" s="164"/>
      <c r="I26" s="165"/>
    </row>
    <row r="27" spans="1:9" ht="19.5" customHeight="1">
      <c r="A27" s="162" t="s">
        <v>100</v>
      </c>
      <c r="B27" s="162"/>
      <c r="C27" s="166" t="str">
        <f>IF((($C14+$C15)-((E14+E15)+C25))=0,"0",(($C14+$C15)-((E14+E15)+C25)))</f>
        <v>0</v>
      </c>
      <c r="D27" s="167"/>
      <c r="E27" s="167"/>
      <c r="F27" s="167"/>
      <c r="G27" s="167"/>
      <c r="H27" s="167"/>
      <c r="I27" s="168"/>
    </row>
    <row r="28" spans="1:9" ht="7.2" customHeight="1">
      <c r="A28" s="128"/>
      <c r="B28" s="128"/>
      <c r="C28" s="169"/>
      <c r="D28" s="170"/>
      <c r="E28" s="170"/>
      <c r="F28" s="170"/>
      <c r="G28" s="170"/>
      <c r="H28" s="170"/>
      <c r="I28" s="171"/>
    </row>
    <row r="29" spans="1:9" ht="9.75" customHeight="1">
      <c r="A29" s="25"/>
      <c r="B29" s="26"/>
      <c r="C29" s="26"/>
      <c r="D29" s="26"/>
      <c r="E29" s="26"/>
      <c r="F29" s="26"/>
      <c r="G29" s="26"/>
      <c r="H29" s="26"/>
      <c r="I29" s="27"/>
    </row>
    <row r="30" spans="1:9" ht="20.399999999999999" customHeight="1">
      <c r="A30" s="87" t="s">
        <v>37</v>
      </c>
      <c r="B30" s="84" t="s">
        <v>60</v>
      </c>
      <c r="C30" s="23"/>
      <c r="D30" s="88"/>
      <c r="E30" s="88"/>
      <c r="F30" s="88"/>
      <c r="G30" s="88"/>
      <c r="H30" s="88"/>
      <c r="I30" s="89"/>
    </row>
    <row r="31" spans="1:9" ht="20.25" customHeight="1">
      <c r="A31" s="90"/>
      <c r="B31" s="91" t="s">
        <v>61</v>
      </c>
      <c r="C31" s="92"/>
      <c r="D31" s="92"/>
      <c r="E31" s="92"/>
      <c r="F31" s="92"/>
      <c r="G31" s="92"/>
      <c r="H31" s="92"/>
      <c r="I31" s="93"/>
    </row>
    <row r="32" spans="1:9" ht="20.25" customHeight="1">
      <c r="A32" s="90"/>
      <c r="B32" s="91" t="s">
        <v>39</v>
      </c>
      <c r="C32" s="92"/>
      <c r="D32" s="92"/>
      <c r="E32" s="92"/>
      <c r="F32" s="92"/>
      <c r="G32" s="92"/>
      <c r="H32" s="92"/>
      <c r="I32" s="93"/>
    </row>
    <row r="33" spans="1:9" ht="20.25" customHeight="1">
      <c r="A33" s="94"/>
      <c r="B33" s="95" t="s">
        <v>40</v>
      </c>
      <c r="C33" s="96"/>
      <c r="D33" s="96"/>
      <c r="E33" s="96"/>
      <c r="F33" s="96"/>
      <c r="G33" s="96"/>
      <c r="H33" s="96"/>
      <c r="I33" s="97"/>
    </row>
    <row r="34" spans="1:9" ht="20.25" customHeight="1">
      <c r="A34" s="31"/>
      <c r="B34" s="29"/>
      <c r="C34" s="29"/>
      <c r="D34" s="29"/>
      <c r="E34" s="29"/>
      <c r="F34" s="29"/>
      <c r="G34" s="29"/>
      <c r="H34" s="29"/>
      <c r="I34" s="32"/>
    </row>
    <row r="35" spans="1:9" ht="16.95" customHeight="1">
      <c r="A35" s="33" t="s">
        <v>5</v>
      </c>
      <c r="B35" s="30"/>
      <c r="C35" s="30"/>
      <c r="D35" s="30"/>
      <c r="E35" s="30"/>
      <c r="F35" s="30"/>
      <c r="G35" s="30"/>
      <c r="H35" s="30"/>
      <c r="I35" s="34"/>
    </row>
    <row r="36" spans="1:9" ht="17.25" customHeight="1">
      <c r="A36" s="35"/>
      <c r="B36" s="36"/>
      <c r="C36" s="186"/>
      <c r="D36" s="186"/>
      <c r="E36" s="36"/>
      <c r="F36" s="29"/>
      <c r="G36" s="29"/>
      <c r="H36" s="29"/>
      <c r="I36" s="32"/>
    </row>
    <row r="37" spans="1:9" ht="14.4" customHeight="1">
      <c r="A37" s="37" t="s">
        <v>10</v>
      </c>
      <c r="B37" s="38"/>
      <c r="C37" s="38"/>
      <c r="D37" s="38"/>
      <c r="E37" s="39"/>
      <c r="F37" s="36"/>
      <c r="G37" s="36"/>
      <c r="H37" s="36"/>
      <c r="I37" s="40"/>
    </row>
    <row r="38" spans="1:9" ht="11.25" customHeight="1">
      <c r="A38" s="187"/>
      <c r="B38" s="188"/>
      <c r="C38" s="188"/>
      <c r="D38" s="188"/>
      <c r="E38" s="189"/>
      <c r="F38" s="29"/>
      <c r="G38" s="29"/>
      <c r="H38" s="29"/>
      <c r="I38" s="32"/>
    </row>
    <row r="39" spans="1:9" ht="9" customHeight="1">
      <c r="A39" s="187"/>
      <c r="B39" s="188"/>
      <c r="C39" s="188"/>
      <c r="D39" s="188"/>
      <c r="E39" s="189"/>
      <c r="F39" s="41" t="s">
        <v>8</v>
      </c>
      <c r="G39" s="41" t="s">
        <v>7</v>
      </c>
      <c r="H39" s="41" t="s">
        <v>6</v>
      </c>
      <c r="I39" s="41" t="s">
        <v>9</v>
      </c>
    </row>
    <row r="40" spans="1:9" ht="13.5" customHeight="1">
      <c r="A40" s="187"/>
      <c r="B40" s="188"/>
      <c r="C40" s="188"/>
      <c r="D40" s="188"/>
      <c r="E40" s="189"/>
      <c r="F40" s="42" t="s">
        <v>1</v>
      </c>
      <c r="G40" s="43" t="s">
        <v>1</v>
      </c>
      <c r="H40" s="43" t="s">
        <v>1</v>
      </c>
      <c r="I40" s="43" t="s">
        <v>1</v>
      </c>
    </row>
    <row r="41" spans="1:9" ht="11.25" customHeight="1">
      <c r="A41" s="187"/>
      <c r="B41" s="188"/>
      <c r="C41" s="188"/>
      <c r="D41" s="188"/>
      <c r="E41" s="189"/>
      <c r="F41" s="44" t="s">
        <v>11</v>
      </c>
      <c r="G41" s="41" t="s">
        <v>0</v>
      </c>
      <c r="H41" s="41" t="s">
        <v>2</v>
      </c>
      <c r="I41" s="41" t="s">
        <v>3</v>
      </c>
    </row>
    <row r="42" spans="1:9" ht="11.25" customHeight="1">
      <c r="A42" s="187"/>
      <c r="B42" s="188"/>
      <c r="C42" s="188"/>
      <c r="D42" s="188"/>
      <c r="E42" s="189"/>
      <c r="F42" s="185"/>
      <c r="G42" s="184"/>
      <c r="H42" s="184"/>
      <c r="I42" s="184"/>
    </row>
    <row r="43" spans="1:9" ht="24.6" customHeight="1">
      <c r="A43" s="190"/>
      <c r="B43" s="191"/>
      <c r="C43" s="191"/>
      <c r="D43" s="191"/>
      <c r="E43" s="192"/>
      <c r="F43" s="185"/>
      <c r="G43" s="184"/>
      <c r="H43" s="184"/>
      <c r="I43" s="184"/>
    </row>
    <row r="44" spans="1:9" ht="11.4" customHeight="1">
      <c r="A44" s="29"/>
      <c r="B44" s="29"/>
      <c r="C44" s="29"/>
      <c r="D44" s="29"/>
      <c r="E44" s="29"/>
      <c r="F44" s="29"/>
      <c r="G44" s="36"/>
      <c r="H44" s="36"/>
      <c r="I44" s="36"/>
    </row>
    <row r="45" spans="1:9" ht="20.25" customHeight="1">
      <c r="A45" s="29"/>
      <c r="B45" s="29"/>
      <c r="C45" s="29"/>
      <c r="D45" s="29"/>
    </row>
  </sheetData>
  <sheetProtection algorithmName="SHA-512" hashValue="jx7bJgUBiepRm6sOK3YvoOKEnMkL6qEsOuCidV+JyappP4e/tKMHchLFk+/aZyDSx2Xx073IdL7zNTr4F4hLSg==" saltValue="vQhCVRxR7UB7xi5pwXFNzw==" spinCount="100000" sheet="1" scenarios="1" formatCells="0"/>
  <mergeCells count="51">
    <mergeCell ref="F9:I9"/>
    <mergeCell ref="G1:I1"/>
    <mergeCell ref="F2:H2"/>
    <mergeCell ref="F3:I3"/>
    <mergeCell ref="F4:I4"/>
    <mergeCell ref="F5:G5"/>
    <mergeCell ref="H5:I5"/>
    <mergeCell ref="F6:G6"/>
    <mergeCell ref="H6:I6"/>
    <mergeCell ref="F7:G7"/>
    <mergeCell ref="H7:I7"/>
    <mergeCell ref="F8:I8"/>
    <mergeCell ref="A10:B11"/>
    <mergeCell ref="C10:I11"/>
    <mergeCell ref="A12:B12"/>
    <mergeCell ref="A13:B13"/>
    <mergeCell ref="D12:I12"/>
    <mergeCell ref="F13:I13"/>
    <mergeCell ref="A14:B14"/>
    <mergeCell ref="A15:B15"/>
    <mergeCell ref="F14:I14"/>
    <mergeCell ref="F15:I15"/>
    <mergeCell ref="A22:B22"/>
    <mergeCell ref="F22:G22"/>
    <mergeCell ref="H22:I22"/>
    <mergeCell ref="A17:B17"/>
    <mergeCell ref="A18:B18"/>
    <mergeCell ref="A19:B20"/>
    <mergeCell ref="C19:I20"/>
    <mergeCell ref="A21:B21"/>
    <mergeCell ref="F21:G21"/>
    <mergeCell ref="H21:I21"/>
    <mergeCell ref="F17:I17"/>
    <mergeCell ref="F18:I18"/>
    <mergeCell ref="F42:F43"/>
    <mergeCell ref="G42:G43"/>
    <mergeCell ref="H42:H43"/>
    <mergeCell ref="I42:I43"/>
    <mergeCell ref="A25:B25"/>
    <mergeCell ref="C25:I25"/>
    <mergeCell ref="C26:I26"/>
    <mergeCell ref="A27:B28"/>
    <mergeCell ref="C27:I28"/>
    <mergeCell ref="C36:D36"/>
    <mergeCell ref="A38:E43"/>
    <mergeCell ref="F24:G24"/>
    <mergeCell ref="H24:I24"/>
    <mergeCell ref="A16:B16"/>
    <mergeCell ref="F16:I16"/>
    <mergeCell ref="F23:G23"/>
    <mergeCell ref="H23:I23"/>
  </mergeCells>
  <phoneticPr fontId="3"/>
  <printOptions horizontalCentered="1" verticalCentered="1"/>
  <pageMargins left="0.23622047244094491" right="0.23622047244094491" top="0.39370078740157483" bottom="0.19685039370078741" header="0.31496062992125984" footer="0.31496062992125984"/>
  <pageSetup paperSize="9" scale="92"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991F6-6B62-4C60-9BD1-0374F9D81209}">
  <sheetPr>
    <tabColor rgb="FFFF0000"/>
  </sheetPr>
  <dimension ref="A1:I45"/>
  <sheetViews>
    <sheetView view="pageBreakPreview" zoomScaleNormal="100" zoomScaleSheetLayoutView="100" workbookViewId="0">
      <selection activeCell="M20" sqref="M20"/>
    </sheetView>
  </sheetViews>
  <sheetFormatPr defaultColWidth="8.83203125" defaultRowHeight="13.2"/>
  <cols>
    <col min="1" max="1" width="11" style="45" customWidth="1"/>
    <col min="2" max="2" width="11.33203125" style="45" customWidth="1"/>
    <col min="3" max="5" width="11.08203125" style="45" customWidth="1"/>
    <col min="6" max="6" width="5.4140625" style="45" customWidth="1"/>
    <col min="7" max="9" width="5.5" style="45" customWidth="1"/>
    <col min="10" max="16384" width="8.83203125" style="28"/>
  </cols>
  <sheetData>
    <row r="1" spans="1:9" ht="21" customHeight="1">
      <c r="F1" s="49" t="s">
        <v>16</v>
      </c>
      <c r="G1" s="193">
        <v>46053</v>
      </c>
      <c r="H1" s="193"/>
      <c r="I1" s="193"/>
    </row>
    <row r="2" spans="1:9" ht="21" customHeight="1">
      <c r="C2" s="50" t="s">
        <v>24</v>
      </c>
      <c r="E2" s="51" t="s">
        <v>4</v>
      </c>
      <c r="F2" s="211" t="s">
        <v>83</v>
      </c>
      <c r="G2" s="195"/>
      <c r="H2" s="195"/>
      <c r="I2" s="52" t="s">
        <v>33</v>
      </c>
    </row>
    <row r="3" spans="1:9" ht="21" customHeight="1">
      <c r="C3" s="53"/>
      <c r="E3" s="54" t="s">
        <v>26</v>
      </c>
      <c r="F3" s="147" t="s">
        <v>53</v>
      </c>
      <c r="G3" s="148"/>
      <c r="H3" s="148"/>
      <c r="I3" s="149"/>
    </row>
    <row r="4" spans="1:9" ht="21" customHeight="1">
      <c r="A4" s="45" t="s">
        <v>19</v>
      </c>
      <c r="B4" s="85" t="s">
        <v>67</v>
      </c>
      <c r="E4" s="56" t="s">
        <v>17</v>
      </c>
      <c r="F4" s="197" t="s">
        <v>84</v>
      </c>
      <c r="G4" s="197"/>
      <c r="H4" s="197"/>
      <c r="I4" s="198"/>
    </row>
    <row r="5" spans="1:9" ht="21" customHeight="1">
      <c r="E5" s="56" t="s">
        <v>18</v>
      </c>
      <c r="F5" s="199" t="s">
        <v>54</v>
      </c>
      <c r="G5" s="200"/>
      <c r="H5" s="199" t="s">
        <v>64</v>
      </c>
      <c r="I5" s="200"/>
    </row>
    <row r="6" spans="1:9" ht="21" customHeight="1">
      <c r="A6" s="45" t="s">
        <v>38</v>
      </c>
      <c r="B6" s="85" t="s">
        <v>66</v>
      </c>
      <c r="D6" s="57"/>
      <c r="E6" s="56" t="s">
        <v>20</v>
      </c>
      <c r="F6" s="201" t="s">
        <v>85</v>
      </c>
      <c r="G6" s="202"/>
      <c r="H6" s="201" t="s">
        <v>65</v>
      </c>
      <c r="I6" s="203"/>
    </row>
    <row r="7" spans="1:9" ht="21" customHeight="1">
      <c r="E7" s="56" t="s">
        <v>21</v>
      </c>
      <c r="F7" s="204" t="s">
        <v>59</v>
      </c>
      <c r="G7" s="195"/>
      <c r="H7" s="195">
        <v>1234567</v>
      </c>
      <c r="I7" s="196"/>
    </row>
    <row r="8" spans="1:9" ht="18" customHeight="1">
      <c r="B8" s="62"/>
      <c r="C8" s="53"/>
      <c r="E8" s="51" t="s">
        <v>23</v>
      </c>
      <c r="F8" s="195" t="s">
        <v>55</v>
      </c>
      <c r="G8" s="195"/>
      <c r="H8" s="195"/>
      <c r="I8" s="196"/>
    </row>
    <row r="9" spans="1:9" ht="25.95" customHeight="1" thickBot="1">
      <c r="A9" s="55"/>
      <c r="B9" s="45" t="s">
        <v>36</v>
      </c>
      <c r="E9" s="58" t="s">
        <v>22</v>
      </c>
      <c r="F9" s="150" t="s">
        <v>86</v>
      </c>
      <c r="G9" s="151"/>
      <c r="H9" s="151"/>
      <c r="I9" s="152"/>
    </row>
    <row r="10" spans="1:9" ht="22.2" customHeight="1">
      <c r="A10" s="142" t="s">
        <v>25</v>
      </c>
      <c r="B10" s="143"/>
      <c r="C10" s="205" t="s">
        <v>58</v>
      </c>
      <c r="D10" s="206"/>
      <c r="E10" s="206"/>
      <c r="F10" s="206"/>
      <c r="G10" s="206"/>
      <c r="H10" s="206"/>
      <c r="I10" s="207"/>
    </row>
    <row r="11" spans="1:9" ht="22.2" customHeight="1" thickBot="1">
      <c r="A11" s="142"/>
      <c r="B11" s="143"/>
      <c r="C11" s="208"/>
      <c r="D11" s="209"/>
      <c r="E11" s="209"/>
      <c r="F11" s="209"/>
      <c r="G11" s="209"/>
      <c r="H11" s="209"/>
      <c r="I11" s="210"/>
    </row>
    <row r="12" spans="1:9" ht="22.2" customHeight="1">
      <c r="A12" s="144" t="s">
        <v>27</v>
      </c>
      <c r="B12" s="145"/>
      <c r="C12" s="59" t="s">
        <v>91</v>
      </c>
      <c r="D12" s="153" t="s">
        <v>32</v>
      </c>
      <c r="E12" s="154"/>
      <c r="F12" s="154"/>
      <c r="G12" s="154"/>
      <c r="H12" s="154"/>
      <c r="I12" s="155"/>
    </row>
    <row r="13" spans="1:9" ht="22.2" customHeight="1">
      <c r="A13" s="128"/>
      <c r="B13" s="128"/>
      <c r="C13" s="60" t="s">
        <v>28</v>
      </c>
      <c r="D13" s="86" t="s">
        <v>62</v>
      </c>
      <c r="E13" s="66" t="s">
        <v>63</v>
      </c>
      <c r="F13" s="156" t="s">
        <v>35</v>
      </c>
      <c r="G13" s="157"/>
      <c r="H13" s="157"/>
      <c r="I13" s="158"/>
    </row>
    <row r="14" spans="1:9" ht="22.2" customHeight="1">
      <c r="A14" s="146" t="s">
        <v>95</v>
      </c>
      <c r="B14" s="146"/>
      <c r="C14" s="70">
        <v>5000000</v>
      </c>
      <c r="D14" s="73">
        <f>IFERROR($E14/$C14,"")</f>
        <v>0.4</v>
      </c>
      <c r="E14" s="67">
        <v>2000000</v>
      </c>
      <c r="F14" s="136"/>
      <c r="G14" s="137"/>
      <c r="H14" s="137"/>
      <c r="I14" s="138"/>
    </row>
    <row r="15" spans="1:9" ht="22.2" customHeight="1">
      <c r="A15" s="128" t="s">
        <v>96</v>
      </c>
      <c r="B15" s="128"/>
      <c r="C15" s="70"/>
      <c r="D15" s="73" t="str">
        <f>IFERROR($E15/$C15,"")</f>
        <v/>
      </c>
      <c r="E15" s="67"/>
      <c r="F15" s="136"/>
      <c r="G15" s="137"/>
      <c r="H15" s="137"/>
      <c r="I15" s="138"/>
    </row>
    <row r="16" spans="1:9" ht="22.2" customHeight="1">
      <c r="A16" s="128" t="s">
        <v>101</v>
      </c>
      <c r="B16" s="128"/>
      <c r="C16" s="71">
        <f>SUM(C14:C15)</f>
        <v>5000000</v>
      </c>
      <c r="D16" s="82"/>
      <c r="E16" s="83">
        <f>SUM(E14:E15)</f>
        <v>2000000</v>
      </c>
      <c r="F16" s="139"/>
      <c r="G16" s="140"/>
      <c r="H16" s="140"/>
      <c r="I16" s="141"/>
    </row>
    <row r="17" spans="1:9" ht="22.2" customHeight="1">
      <c r="A17" s="128" t="s">
        <v>29</v>
      </c>
      <c r="B17" s="128"/>
      <c r="C17" s="71">
        <f>ROUND(((C$14+C$15)*0.1),0)</f>
        <v>500000</v>
      </c>
      <c r="D17" s="74"/>
      <c r="E17" s="68">
        <f>ROUND(((E$14+E$15)*0.1),0)</f>
        <v>200000</v>
      </c>
      <c r="F17" s="130"/>
      <c r="G17" s="131"/>
      <c r="H17" s="131"/>
      <c r="I17" s="132"/>
    </row>
    <row r="18" spans="1:9" ht="22.2" customHeight="1" thickBot="1">
      <c r="A18" s="129" t="s">
        <v>80</v>
      </c>
      <c r="B18" s="129"/>
      <c r="C18" s="72">
        <f>SUM(C16:C17)</f>
        <v>5500000</v>
      </c>
      <c r="D18" s="75"/>
      <c r="E18" s="69">
        <f>SUM(E16:E17)</f>
        <v>2200000</v>
      </c>
      <c r="F18" s="133"/>
      <c r="G18" s="134"/>
      <c r="H18" s="134"/>
      <c r="I18" s="135"/>
    </row>
    <row r="19" spans="1:9" ht="22.2" customHeight="1" thickTop="1">
      <c r="A19" s="118" t="s">
        <v>34</v>
      </c>
      <c r="B19" s="119"/>
      <c r="C19" s="122">
        <f>E18</f>
        <v>2200000</v>
      </c>
      <c r="D19" s="123"/>
      <c r="E19" s="123"/>
      <c r="F19" s="123"/>
      <c r="G19" s="123"/>
      <c r="H19" s="123"/>
      <c r="I19" s="124"/>
    </row>
    <row r="20" spans="1:9" ht="22.2" customHeight="1" thickBot="1">
      <c r="A20" s="120"/>
      <c r="B20" s="121"/>
      <c r="C20" s="125"/>
      <c r="D20" s="126"/>
      <c r="E20" s="126"/>
      <c r="F20" s="126"/>
      <c r="G20" s="126"/>
      <c r="H20" s="126"/>
      <c r="I20" s="127"/>
    </row>
    <row r="21" spans="1:9" ht="16.2" customHeight="1">
      <c r="A21" s="159"/>
      <c r="B21" s="160"/>
      <c r="C21" s="48" t="s">
        <v>68</v>
      </c>
      <c r="D21" s="48" t="s">
        <v>69</v>
      </c>
      <c r="E21" s="48" t="s">
        <v>70</v>
      </c>
      <c r="F21" s="179" t="s">
        <v>71</v>
      </c>
      <c r="G21" s="179"/>
      <c r="H21" s="179" t="s">
        <v>72</v>
      </c>
      <c r="I21" s="179"/>
    </row>
    <row r="22" spans="1:9" ht="26.4" customHeight="1">
      <c r="A22" s="161" t="s">
        <v>102</v>
      </c>
      <c r="B22" s="161"/>
      <c r="C22" s="76"/>
      <c r="D22" s="76"/>
      <c r="E22" s="76"/>
      <c r="F22" s="212">
        <v>1000000</v>
      </c>
      <c r="G22" s="213"/>
      <c r="H22" s="194"/>
      <c r="I22" s="194"/>
    </row>
    <row r="23" spans="1:9" ht="16.2" customHeight="1">
      <c r="A23" s="77" t="s">
        <v>73</v>
      </c>
      <c r="B23" s="78" t="s">
        <v>74</v>
      </c>
      <c r="C23" s="48" t="s">
        <v>75</v>
      </c>
      <c r="D23" s="48" t="s">
        <v>76</v>
      </c>
      <c r="E23" s="48" t="s">
        <v>77</v>
      </c>
      <c r="F23" s="179" t="s">
        <v>78</v>
      </c>
      <c r="G23" s="179"/>
      <c r="H23" s="179" t="s">
        <v>79</v>
      </c>
      <c r="I23" s="179"/>
    </row>
    <row r="24" spans="1:9" ht="26.4" customHeight="1">
      <c r="A24" s="79"/>
      <c r="B24" s="79">
        <v>1000000</v>
      </c>
      <c r="C24" s="79"/>
      <c r="D24" s="79"/>
      <c r="E24" s="79"/>
      <c r="F24" s="180"/>
      <c r="G24" s="181"/>
      <c r="H24" s="182"/>
      <c r="I24" s="183"/>
    </row>
    <row r="25" spans="1:9" ht="26.4" customHeight="1">
      <c r="A25" s="172" t="s">
        <v>99</v>
      </c>
      <c r="B25" s="173"/>
      <c r="C25" s="174">
        <f>IF(C14+C15="","",SUM(C22:I22,A24:I24))</f>
        <v>2000000</v>
      </c>
      <c r="D25" s="175"/>
      <c r="E25" s="175"/>
      <c r="F25" s="175"/>
      <c r="G25" s="175"/>
      <c r="H25" s="175"/>
      <c r="I25" s="176"/>
    </row>
    <row r="26" spans="1:9" ht="26.4" customHeight="1" thickBot="1">
      <c r="A26" s="46" t="s">
        <v>30</v>
      </c>
      <c r="B26" s="47" t="s">
        <v>31</v>
      </c>
      <c r="C26" s="163">
        <f>IFERROR($C25/($C14+$C15),"")</f>
        <v>0.4</v>
      </c>
      <c r="D26" s="164"/>
      <c r="E26" s="164"/>
      <c r="F26" s="164"/>
      <c r="G26" s="164"/>
      <c r="H26" s="164"/>
      <c r="I26" s="165"/>
    </row>
    <row r="27" spans="1:9" ht="19.5" customHeight="1">
      <c r="A27" s="162" t="s">
        <v>100</v>
      </c>
      <c r="B27" s="162"/>
      <c r="C27" s="166">
        <f>IF((($C14+$C15)-((E14+E15)+C25))=0,"0",(($C14+$C15)-((E14+E15)+C25)))</f>
        <v>1000000</v>
      </c>
      <c r="D27" s="167"/>
      <c r="E27" s="167"/>
      <c r="F27" s="167"/>
      <c r="G27" s="167"/>
      <c r="H27" s="167"/>
      <c r="I27" s="168"/>
    </row>
    <row r="28" spans="1:9" ht="7.2" customHeight="1">
      <c r="A28" s="128"/>
      <c r="B28" s="128"/>
      <c r="C28" s="169"/>
      <c r="D28" s="170"/>
      <c r="E28" s="170"/>
      <c r="F28" s="170"/>
      <c r="G28" s="170"/>
      <c r="H28" s="170"/>
      <c r="I28" s="171"/>
    </row>
    <row r="29" spans="1:9" ht="9.75" customHeight="1">
      <c r="A29" s="25"/>
      <c r="B29" s="26"/>
      <c r="C29" s="26"/>
      <c r="D29" s="26"/>
      <c r="E29" s="26"/>
      <c r="F29" s="26"/>
      <c r="G29" s="26"/>
      <c r="H29" s="26"/>
      <c r="I29" s="27"/>
    </row>
    <row r="30" spans="1:9" ht="20.399999999999999" customHeight="1">
      <c r="A30" s="87" t="s">
        <v>37</v>
      </c>
      <c r="B30" s="84" t="s">
        <v>60</v>
      </c>
      <c r="C30" s="23"/>
      <c r="D30" s="88"/>
      <c r="E30" s="88"/>
      <c r="F30" s="88"/>
      <c r="G30" s="88"/>
      <c r="H30" s="88"/>
      <c r="I30" s="89"/>
    </row>
    <row r="31" spans="1:9" ht="20.25" customHeight="1">
      <c r="A31" s="90"/>
      <c r="B31" s="91" t="s">
        <v>61</v>
      </c>
      <c r="C31" s="92"/>
      <c r="D31" s="92"/>
      <c r="E31" s="92"/>
      <c r="F31" s="92"/>
      <c r="G31" s="92"/>
      <c r="H31" s="92"/>
      <c r="I31" s="93"/>
    </row>
    <row r="32" spans="1:9" ht="20.25" customHeight="1">
      <c r="A32" s="90"/>
      <c r="B32" s="91" t="s">
        <v>39</v>
      </c>
      <c r="C32" s="92"/>
      <c r="D32" s="92"/>
      <c r="E32" s="92"/>
      <c r="F32" s="92"/>
      <c r="G32" s="92"/>
      <c r="H32" s="92"/>
      <c r="I32" s="93"/>
    </row>
    <row r="33" spans="1:9" ht="20.25" customHeight="1">
      <c r="A33" s="94"/>
      <c r="B33" s="95" t="s">
        <v>40</v>
      </c>
      <c r="C33" s="96"/>
      <c r="D33" s="96"/>
      <c r="E33" s="96"/>
      <c r="F33" s="96"/>
      <c r="G33" s="96"/>
      <c r="H33" s="96"/>
      <c r="I33" s="97"/>
    </row>
    <row r="34" spans="1:9" ht="20.25" customHeight="1">
      <c r="A34" s="31"/>
      <c r="B34" s="29"/>
      <c r="C34" s="29"/>
      <c r="D34" s="29"/>
      <c r="E34" s="29"/>
      <c r="F34" s="29"/>
      <c r="G34" s="29"/>
      <c r="H34" s="29"/>
      <c r="I34" s="32"/>
    </row>
    <row r="35" spans="1:9" ht="16.95" customHeight="1">
      <c r="A35" s="33" t="s">
        <v>5</v>
      </c>
      <c r="B35" s="30"/>
      <c r="C35" s="30"/>
      <c r="D35" s="30"/>
      <c r="E35" s="30"/>
      <c r="F35" s="30"/>
      <c r="G35" s="30"/>
      <c r="H35" s="30"/>
      <c r="I35" s="34"/>
    </row>
    <row r="36" spans="1:9" ht="17.25" customHeight="1">
      <c r="A36" s="35"/>
      <c r="B36" s="36"/>
      <c r="C36" s="186"/>
      <c r="D36" s="186"/>
      <c r="E36" s="36"/>
      <c r="F36" s="29"/>
      <c r="G36" s="29"/>
      <c r="H36" s="29"/>
      <c r="I36" s="32"/>
    </row>
    <row r="37" spans="1:9" ht="14.4" customHeight="1">
      <c r="A37" s="37" t="s">
        <v>10</v>
      </c>
      <c r="B37" s="38"/>
      <c r="C37" s="38"/>
      <c r="D37" s="38"/>
      <c r="E37" s="39"/>
      <c r="F37" s="36"/>
      <c r="G37" s="36"/>
      <c r="H37" s="36"/>
      <c r="I37" s="40"/>
    </row>
    <row r="38" spans="1:9" ht="11.25" customHeight="1">
      <c r="A38" s="187"/>
      <c r="B38" s="188"/>
      <c r="C38" s="188"/>
      <c r="D38" s="188"/>
      <c r="E38" s="189"/>
      <c r="F38" s="29"/>
      <c r="G38" s="29"/>
      <c r="H38" s="29"/>
      <c r="I38" s="32"/>
    </row>
    <row r="39" spans="1:9" ht="9" customHeight="1">
      <c r="A39" s="187"/>
      <c r="B39" s="188"/>
      <c r="C39" s="188"/>
      <c r="D39" s="188"/>
      <c r="E39" s="189"/>
      <c r="F39" s="41" t="s">
        <v>8</v>
      </c>
      <c r="G39" s="41" t="s">
        <v>7</v>
      </c>
      <c r="H39" s="41" t="s">
        <v>6</v>
      </c>
      <c r="I39" s="41" t="s">
        <v>9</v>
      </c>
    </row>
    <row r="40" spans="1:9" ht="13.5" customHeight="1">
      <c r="A40" s="187"/>
      <c r="B40" s="188"/>
      <c r="C40" s="188"/>
      <c r="D40" s="188"/>
      <c r="E40" s="189"/>
      <c r="F40" s="42" t="s">
        <v>1</v>
      </c>
      <c r="G40" s="43" t="s">
        <v>1</v>
      </c>
      <c r="H40" s="43" t="s">
        <v>1</v>
      </c>
      <c r="I40" s="43" t="s">
        <v>1</v>
      </c>
    </row>
    <row r="41" spans="1:9" ht="11.25" customHeight="1">
      <c r="A41" s="187"/>
      <c r="B41" s="188"/>
      <c r="C41" s="188"/>
      <c r="D41" s="188"/>
      <c r="E41" s="189"/>
      <c r="F41" s="44" t="s">
        <v>11</v>
      </c>
      <c r="G41" s="41" t="s">
        <v>0</v>
      </c>
      <c r="H41" s="41" t="s">
        <v>2</v>
      </c>
      <c r="I41" s="41" t="s">
        <v>3</v>
      </c>
    </row>
    <row r="42" spans="1:9" ht="11.25" customHeight="1">
      <c r="A42" s="187"/>
      <c r="B42" s="188"/>
      <c r="C42" s="188"/>
      <c r="D42" s="188"/>
      <c r="E42" s="189"/>
      <c r="F42" s="185"/>
      <c r="G42" s="184"/>
      <c r="H42" s="184"/>
      <c r="I42" s="184"/>
    </row>
    <row r="43" spans="1:9" ht="24.6" customHeight="1">
      <c r="A43" s="190"/>
      <c r="B43" s="191"/>
      <c r="C43" s="191"/>
      <c r="D43" s="191"/>
      <c r="E43" s="192"/>
      <c r="F43" s="185"/>
      <c r="G43" s="184"/>
      <c r="H43" s="184"/>
      <c r="I43" s="184"/>
    </row>
    <row r="44" spans="1:9" ht="11.4" customHeight="1">
      <c r="A44" s="29"/>
      <c r="B44" s="29"/>
      <c r="C44" s="29"/>
      <c r="D44" s="29"/>
      <c r="E44" s="29"/>
      <c r="F44" s="29"/>
      <c r="G44" s="36"/>
      <c r="H44" s="36"/>
      <c r="I44" s="36"/>
    </row>
    <row r="45" spans="1:9" ht="20.25" customHeight="1">
      <c r="A45" s="29"/>
      <c r="B45" s="29"/>
      <c r="C45" s="29"/>
      <c r="D45" s="29"/>
    </row>
  </sheetData>
  <sheetProtection algorithmName="SHA-512" hashValue="WPVRteHirV0Ft5P+xAE1z4F89Fpz5G8qt+I8xEatmmwoaf84ImG6tSg4nPNqRK7uU+vvK/tNaUEpKGPrVwuOWg==" saltValue="UmMd/GaJ/cvbb0XQxAKzsg==" spinCount="100000" sheet="1" scenarios="1" formatCells="0"/>
  <mergeCells count="51">
    <mergeCell ref="F9:I9"/>
    <mergeCell ref="G1:I1"/>
    <mergeCell ref="F2:H2"/>
    <mergeCell ref="F3:I3"/>
    <mergeCell ref="F4:I4"/>
    <mergeCell ref="F5:G5"/>
    <mergeCell ref="H5:I5"/>
    <mergeCell ref="F6:G6"/>
    <mergeCell ref="H6:I6"/>
    <mergeCell ref="F7:G7"/>
    <mergeCell ref="H7:I7"/>
    <mergeCell ref="F8:I8"/>
    <mergeCell ref="A10:B11"/>
    <mergeCell ref="C10:I11"/>
    <mergeCell ref="A12:B12"/>
    <mergeCell ref="D12:I12"/>
    <mergeCell ref="A13:B13"/>
    <mergeCell ref="F13:I13"/>
    <mergeCell ref="A14:B14"/>
    <mergeCell ref="F14:I14"/>
    <mergeCell ref="A15:B15"/>
    <mergeCell ref="F15:I15"/>
    <mergeCell ref="A16:B16"/>
    <mergeCell ref="F16:I16"/>
    <mergeCell ref="A17:B17"/>
    <mergeCell ref="F17:I17"/>
    <mergeCell ref="A18:B18"/>
    <mergeCell ref="F18:I18"/>
    <mergeCell ref="A19:B20"/>
    <mergeCell ref="C19:I20"/>
    <mergeCell ref="A21:B21"/>
    <mergeCell ref="F21:G21"/>
    <mergeCell ref="H21:I21"/>
    <mergeCell ref="A22:B22"/>
    <mergeCell ref="F22:G22"/>
    <mergeCell ref="H22:I22"/>
    <mergeCell ref="F23:G23"/>
    <mergeCell ref="H23:I23"/>
    <mergeCell ref="F24:G24"/>
    <mergeCell ref="H24:I24"/>
    <mergeCell ref="A25:B25"/>
    <mergeCell ref="C25:I25"/>
    <mergeCell ref="C26:I26"/>
    <mergeCell ref="A27:B28"/>
    <mergeCell ref="C27:I28"/>
    <mergeCell ref="C36:D36"/>
    <mergeCell ref="A38:E43"/>
    <mergeCell ref="F42:F43"/>
    <mergeCell ref="G42:G43"/>
    <mergeCell ref="H42:H43"/>
    <mergeCell ref="I42:I43"/>
  </mergeCells>
  <phoneticPr fontId="3"/>
  <printOptions horizontalCentered="1" verticalCentered="1"/>
  <pageMargins left="0.23622047244094491" right="0.23622047244094491" top="0.39370078740157483" bottom="0.19685039370078741" header="0.31496062992125984" footer="0.31496062992125984"/>
  <pageSetup paperSize="9" scale="92"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B837A-0B1F-4EA6-B4FE-2A9F34CDCCBF}">
  <dimension ref="A1:I45"/>
  <sheetViews>
    <sheetView tabSelected="1" view="pageBreakPreview" zoomScaleNormal="100" zoomScaleSheetLayoutView="100" workbookViewId="0">
      <selection activeCell="O15" sqref="O15"/>
    </sheetView>
  </sheetViews>
  <sheetFormatPr defaultColWidth="8.83203125" defaultRowHeight="13.2"/>
  <cols>
    <col min="1" max="1" width="11" style="45" customWidth="1"/>
    <col min="2" max="2" width="11.33203125" style="45" customWidth="1"/>
    <col min="3" max="5" width="11.08203125" style="45" customWidth="1"/>
    <col min="6" max="6" width="5.4140625" style="45" customWidth="1"/>
    <col min="7" max="9" width="5.5" style="45" customWidth="1"/>
    <col min="10" max="16384" width="8.83203125" style="28"/>
  </cols>
  <sheetData>
    <row r="1" spans="1:9" ht="21" customHeight="1">
      <c r="F1" s="49" t="s">
        <v>16</v>
      </c>
      <c r="G1" s="193">
        <v>46053</v>
      </c>
      <c r="H1" s="193"/>
      <c r="I1" s="193"/>
    </row>
    <row r="2" spans="1:9" ht="21" customHeight="1">
      <c r="C2" s="50" t="s">
        <v>24</v>
      </c>
      <c r="E2" s="51" t="s">
        <v>4</v>
      </c>
      <c r="F2" s="211"/>
      <c r="G2" s="195"/>
      <c r="H2" s="195"/>
      <c r="I2" s="52" t="s">
        <v>33</v>
      </c>
    </row>
    <row r="3" spans="1:9" ht="21" customHeight="1">
      <c r="C3" s="53"/>
      <c r="E3" s="54" t="s">
        <v>26</v>
      </c>
      <c r="F3" s="147" t="s">
        <v>87</v>
      </c>
      <c r="G3" s="148"/>
      <c r="H3" s="148"/>
      <c r="I3" s="149"/>
    </row>
    <row r="4" spans="1:9" ht="21" customHeight="1">
      <c r="A4" s="45" t="s">
        <v>19</v>
      </c>
      <c r="B4" s="85"/>
      <c r="E4" s="56" t="s">
        <v>17</v>
      </c>
      <c r="F4" s="197"/>
      <c r="G4" s="197"/>
      <c r="H4" s="197"/>
      <c r="I4" s="198"/>
    </row>
    <row r="5" spans="1:9" ht="21" customHeight="1">
      <c r="E5" s="56" t="s">
        <v>18</v>
      </c>
      <c r="F5" s="199"/>
      <c r="G5" s="200"/>
      <c r="H5" s="199"/>
      <c r="I5" s="200"/>
    </row>
    <row r="6" spans="1:9" ht="21" customHeight="1">
      <c r="A6" s="45" t="s">
        <v>38</v>
      </c>
      <c r="B6" s="85"/>
      <c r="D6" s="57"/>
      <c r="E6" s="56" t="s">
        <v>20</v>
      </c>
      <c r="F6" s="201" t="s">
        <v>89</v>
      </c>
      <c r="G6" s="202"/>
      <c r="H6" s="201" t="s">
        <v>88</v>
      </c>
      <c r="I6" s="203"/>
    </row>
    <row r="7" spans="1:9" ht="21" customHeight="1">
      <c r="E7" s="56" t="s">
        <v>21</v>
      </c>
      <c r="F7" s="204" t="s">
        <v>59</v>
      </c>
      <c r="G7" s="195"/>
      <c r="H7" s="195"/>
      <c r="I7" s="196"/>
    </row>
    <row r="8" spans="1:9" ht="18" customHeight="1">
      <c r="B8" s="62"/>
      <c r="C8" s="53"/>
      <c r="E8" s="51" t="s">
        <v>23</v>
      </c>
      <c r="F8" s="195"/>
      <c r="G8" s="195"/>
      <c r="H8" s="195"/>
      <c r="I8" s="196"/>
    </row>
    <row r="9" spans="1:9" ht="25.95" customHeight="1" thickBot="1">
      <c r="A9" s="55"/>
      <c r="B9" s="45" t="s">
        <v>90</v>
      </c>
      <c r="E9" s="58" t="s">
        <v>22</v>
      </c>
      <c r="F9" s="150"/>
      <c r="G9" s="151"/>
      <c r="H9" s="151"/>
      <c r="I9" s="152"/>
    </row>
    <row r="10" spans="1:9" ht="22.2" customHeight="1">
      <c r="A10" s="142" t="s">
        <v>25</v>
      </c>
      <c r="B10" s="143"/>
      <c r="C10" s="205"/>
      <c r="D10" s="206"/>
      <c r="E10" s="206"/>
      <c r="F10" s="206"/>
      <c r="G10" s="206"/>
      <c r="H10" s="206"/>
      <c r="I10" s="207"/>
    </row>
    <row r="11" spans="1:9" ht="22.2" customHeight="1" thickBot="1">
      <c r="A11" s="142"/>
      <c r="B11" s="143"/>
      <c r="C11" s="208"/>
      <c r="D11" s="209"/>
      <c r="E11" s="209"/>
      <c r="F11" s="209"/>
      <c r="G11" s="209"/>
      <c r="H11" s="209"/>
      <c r="I11" s="210"/>
    </row>
    <row r="12" spans="1:9" ht="22.2" customHeight="1">
      <c r="A12" s="144" t="s">
        <v>27</v>
      </c>
      <c r="B12" s="145"/>
      <c r="C12" s="59"/>
      <c r="D12" s="153" t="s">
        <v>32</v>
      </c>
      <c r="E12" s="154"/>
      <c r="F12" s="154"/>
      <c r="G12" s="154"/>
      <c r="H12" s="154"/>
      <c r="I12" s="155"/>
    </row>
    <row r="13" spans="1:9" ht="22.2" customHeight="1">
      <c r="A13" s="128"/>
      <c r="B13" s="128"/>
      <c r="C13" s="60" t="s">
        <v>28</v>
      </c>
      <c r="D13" s="86" t="s">
        <v>62</v>
      </c>
      <c r="E13" s="66" t="s">
        <v>63</v>
      </c>
      <c r="F13" s="156" t="s">
        <v>35</v>
      </c>
      <c r="G13" s="157"/>
      <c r="H13" s="157"/>
      <c r="I13" s="158"/>
    </row>
    <row r="14" spans="1:9" ht="22.2" customHeight="1">
      <c r="A14" s="146" t="s">
        <v>95</v>
      </c>
      <c r="B14" s="146"/>
      <c r="C14" s="70"/>
      <c r="D14" s="73" t="str">
        <f>IFERROR($E14/$C14,"")</f>
        <v/>
      </c>
      <c r="E14" s="67"/>
      <c r="F14" s="136"/>
      <c r="G14" s="137"/>
      <c r="H14" s="137"/>
      <c r="I14" s="138"/>
    </row>
    <row r="15" spans="1:9" ht="22.2" customHeight="1">
      <c r="A15" s="128" t="s">
        <v>96</v>
      </c>
      <c r="B15" s="128"/>
      <c r="C15" s="70"/>
      <c r="D15" s="73" t="str">
        <f>IFERROR($E15/$C15,"")</f>
        <v/>
      </c>
      <c r="E15" s="67"/>
      <c r="F15" s="136"/>
      <c r="G15" s="137"/>
      <c r="H15" s="137"/>
      <c r="I15" s="138"/>
    </row>
    <row r="16" spans="1:9" ht="22.2" customHeight="1">
      <c r="A16" s="128" t="s">
        <v>97</v>
      </c>
      <c r="B16" s="128"/>
      <c r="C16" s="71">
        <f>SUM(C14:C15)</f>
        <v>0</v>
      </c>
      <c r="D16" s="82"/>
      <c r="E16" s="83">
        <f>SUM(E14:E15)</f>
        <v>0</v>
      </c>
      <c r="F16" s="139"/>
      <c r="G16" s="140"/>
      <c r="H16" s="140"/>
      <c r="I16" s="141"/>
    </row>
    <row r="17" spans="1:9" ht="22.2" customHeight="1">
      <c r="A17" s="128" t="s">
        <v>29</v>
      </c>
      <c r="B17" s="128"/>
      <c r="C17" s="71">
        <f>ROUND(((C$14+C$15)*0.1),0)</f>
        <v>0</v>
      </c>
      <c r="D17" s="74"/>
      <c r="E17" s="68">
        <f>ROUND(((E$14+E$15)*0.1),0)</f>
        <v>0</v>
      </c>
      <c r="F17" s="130"/>
      <c r="G17" s="131"/>
      <c r="H17" s="131"/>
      <c r="I17" s="132"/>
    </row>
    <row r="18" spans="1:9" ht="22.2" customHeight="1" thickBot="1">
      <c r="A18" s="129" t="s">
        <v>80</v>
      </c>
      <c r="B18" s="129"/>
      <c r="C18" s="72">
        <f>SUM(C16:C17)</f>
        <v>0</v>
      </c>
      <c r="D18" s="75"/>
      <c r="E18" s="69">
        <f>SUM(E16:E17)</f>
        <v>0</v>
      </c>
      <c r="F18" s="133"/>
      <c r="G18" s="134"/>
      <c r="H18" s="134"/>
      <c r="I18" s="135"/>
    </row>
    <row r="19" spans="1:9" ht="22.2" customHeight="1" thickTop="1">
      <c r="A19" s="118" t="s">
        <v>34</v>
      </c>
      <c r="B19" s="119"/>
      <c r="C19" s="122">
        <f>E18</f>
        <v>0</v>
      </c>
      <c r="D19" s="123"/>
      <c r="E19" s="123"/>
      <c r="F19" s="123"/>
      <c r="G19" s="123"/>
      <c r="H19" s="123"/>
      <c r="I19" s="124"/>
    </row>
    <row r="20" spans="1:9" ht="22.2" customHeight="1" thickBot="1">
      <c r="A20" s="120"/>
      <c r="B20" s="121"/>
      <c r="C20" s="125"/>
      <c r="D20" s="126"/>
      <c r="E20" s="126"/>
      <c r="F20" s="126"/>
      <c r="G20" s="126"/>
      <c r="H20" s="126"/>
      <c r="I20" s="127"/>
    </row>
    <row r="21" spans="1:9" ht="16.2" customHeight="1">
      <c r="A21" s="159"/>
      <c r="B21" s="160"/>
      <c r="C21" s="48" t="s">
        <v>68</v>
      </c>
      <c r="D21" s="48" t="s">
        <v>69</v>
      </c>
      <c r="E21" s="48" t="s">
        <v>70</v>
      </c>
      <c r="F21" s="179" t="s">
        <v>71</v>
      </c>
      <c r="G21" s="179"/>
      <c r="H21" s="179" t="s">
        <v>72</v>
      </c>
      <c r="I21" s="179"/>
    </row>
    <row r="22" spans="1:9" ht="26.4" customHeight="1">
      <c r="A22" s="161" t="s">
        <v>98</v>
      </c>
      <c r="B22" s="161"/>
      <c r="C22" s="76"/>
      <c r="D22" s="76"/>
      <c r="E22" s="76"/>
      <c r="F22" s="177"/>
      <c r="G22" s="178"/>
      <c r="H22" s="194"/>
      <c r="I22" s="194"/>
    </row>
    <row r="23" spans="1:9" ht="16.2" customHeight="1">
      <c r="A23" s="77" t="s">
        <v>73</v>
      </c>
      <c r="B23" s="78" t="s">
        <v>74</v>
      </c>
      <c r="C23" s="48" t="s">
        <v>75</v>
      </c>
      <c r="D23" s="48" t="s">
        <v>76</v>
      </c>
      <c r="E23" s="48" t="s">
        <v>77</v>
      </c>
      <c r="F23" s="179" t="s">
        <v>78</v>
      </c>
      <c r="G23" s="179"/>
      <c r="H23" s="179" t="s">
        <v>79</v>
      </c>
      <c r="I23" s="179"/>
    </row>
    <row r="24" spans="1:9" ht="26.4" customHeight="1">
      <c r="A24" s="79"/>
      <c r="B24" s="79"/>
      <c r="C24" s="79"/>
      <c r="D24" s="79"/>
      <c r="E24" s="79"/>
      <c r="F24" s="180"/>
      <c r="G24" s="181"/>
      <c r="H24" s="182"/>
      <c r="I24" s="183"/>
    </row>
    <row r="25" spans="1:9" ht="26.4" customHeight="1">
      <c r="A25" s="172" t="s">
        <v>99</v>
      </c>
      <c r="B25" s="173"/>
      <c r="C25" s="174">
        <f>IF(C14+C15="","",SUM(C22:I22,A24:I24))</f>
        <v>0</v>
      </c>
      <c r="D25" s="175"/>
      <c r="E25" s="175"/>
      <c r="F25" s="175"/>
      <c r="G25" s="175"/>
      <c r="H25" s="175"/>
      <c r="I25" s="176"/>
    </row>
    <row r="26" spans="1:9" ht="26.4" customHeight="1" thickBot="1">
      <c r="A26" s="46" t="s">
        <v>30</v>
      </c>
      <c r="B26" s="47" t="s">
        <v>31</v>
      </c>
      <c r="C26" s="163" t="str">
        <f>IFERROR($C25/($C14+$C15),"")</f>
        <v/>
      </c>
      <c r="D26" s="164"/>
      <c r="E26" s="164"/>
      <c r="F26" s="164"/>
      <c r="G26" s="164"/>
      <c r="H26" s="164"/>
      <c r="I26" s="165"/>
    </row>
    <row r="27" spans="1:9" ht="19.5" customHeight="1">
      <c r="A27" s="162" t="s">
        <v>100</v>
      </c>
      <c r="B27" s="162"/>
      <c r="C27" s="166" t="str">
        <f>IF((($C14+$C15)-((E14+E15)+C25))=0,"0",(($C14+$C15)-((E14+E15)+C25)))</f>
        <v>0</v>
      </c>
      <c r="D27" s="167"/>
      <c r="E27" s="167"/>
      <c r="F27" s="167"/>
      <c r="G27" s="167"/>
      <c r="H27" s="167"/>
      <c r="I27" s="168"/>
    </row>
    <row r="28" spans="1:9" ht="7.2" customHeight="1">
      <c r="A28" s="128"/>
      <c r="B28" s="128"/>
      <c r="C28" s="169"/>
      <c r="D28" s="170"/>
      <c r="E28" s="170"/>
      <c r="F28" s="170"/>
      <c r="G28" s="170"/>
      <c r="H28" s="170"/>
      <c r="I28" s="171"/>
    </row>
    <row r="29" spans="1:9" ht="9.75" customHeight="1">
      <c r="A29" s="25"/>
      <c r="B29" s="26"/>
      <c r="C29" s="26"/>
      <c r="D29" s="26"/>
      <c r="E29" s="26"/>
      <c r="F29" s="26"/>
      <c r="G29" s="26"/>
      <c r="H29" s="26"/>
      <c r="I29" s="27"/>
    </row>
    <row r="30" spans="1:9" ht="20.399999999999999" customHeight="1">
      <c r="A30" s="87" t="s">
        <v>37</v>
      </c>
      <c r="B30" s="84" t="s">
        <v>60</v>
      </c>
      <c r="C30" s="23"/>
      <c r="D30" s="88"/>
      <c r="E30" s="88"/>
      <c r="F30" s="88"/>
      <c r="G30" s="88"/>
      <c r="H30" s="88"/>
      <c r="I30" s="89"/>
    </row>
    <row r="31" spans="1:9" ht="20.25" customHeight="1">
      <c r="A31" s="90"/>
      <c r="B31" s="91" t="s">
        <v>61</v>
      </c>
      <c r="C31" s="92"/>
      <c r="D31" s="92"/>
      <c r="E31" s="92"/>
      <c r="F31" s="92"/>
      <c r="G31" s="92"/>
      <c r="H31" s="92"/>
      <c r="I31" s="93"/>
    </row>
    <row r="32" spans="1:9" ht="20.25" customHeight="1">
      <c r="A32" s="90"/>
      <c r="B32" s="91" t="s">
        <v>39</v>
      </c>
      <c r="C32" s="92"/>
      <c r="D32" s="92"/>
      <c r="E32" s="92"/>
      <c r="F32" s="92"/>
      <c r="G32" s="92"/>
      <c r="H32" s="92"/>
      <c r="I32" s="93"/>
    </row>
    <row r="33" spans="1:9" ht="20.25" customHeight="1">
      <c r="A33" s="94"/>
      <c r="B33" s="95" t="s">
        <v>40</v>
      </c>
      <c r="C33" s="96"/>
      <c r="D33" s="96"/>
      <c r="E33" s="96"/>
      <c r="F33" s="96"/>
      <c r="G33" s="96"/>
      <c r="H33" s="96"/>
      <c r="I33" s="97"/>
    </row>
    <row r="34" spans="1:9" ht="20.25" customHeight="1">
      <c r="A34" s="31"/>
      <c r="B34" s="29"/>
      <c r="C34" s="29"/>
      <c r="D34" s="29"/>
      <c r="E34" s="29"/>
      <c r="F34" s="29"/>
      <c r="G34" s="29"/>
      <c r="H34" s="29"/>
      <c r="I34" s="32"/>
    </row>
    <row r="35" spans="1:9" ht="16.95" customHeight="1">
      <c r="A35" s="33" t="s">
        <v>5</v>
      </c>
      <c r="B35" s="30"/>
      <c r="C35" s="30"/>
      <c r="D35" s="30"/>
      <c r="E35" s="30"/>
      <c r="F35" s="30"/>
      <c r="G35" s="30"/>
      <c r="H35" s="30"/>
      <c r="I35" s="34"/>
    </row>
    <row r="36" spans="1:9" ht="17.25" customHeight="1">
      <c r="A36" s="35"/>
      <c r="B36" s="36"/>
      <c r="C36" s="186"/>
      <c r="D36" s="186"/>
      <c r="E36" s="36"/>
      <c r="F36" s="29"/>
      <c r="G36" s="29"/>
      <c r="H36" s="29"/>
      <c r="I36" s="32"/>
    </row>
    <row r="37" spans="1:9" ht="14.4" customHeight="1">
      <c r="A37" s="37" t="s">
        <v>10</v>
      </c>
      <c r="B37" s="38"/>
      <c r="C37" s="38"/>
      <c r="D37" s="38"/>
      <c r="E37" s="39"/>
      <c r="F37" s="36"/>
      <c r="G37" s="36"/>
      <c r="H37" s="36"/>
      <c r="I37" s="40"/>
    </row>
    <row r="38" spans="1:9" ht="11.25" customHeight="1">
      <c r="A38" s="187"/>
      <c r="B38" s="188"/>
      <c r="C38" s="188"/>
      <c r="D38" s="188"/>
      <c r="E38" s="189"/>
      <c r="F38" s="29"/>
      <c r="G38" s="29"/>
      <c r="H38" s="29"/>
      <c r="I38" s="32"/>
    </row>
    <row r="39" spans="1:9" ht="9" customHeight="1">
      <c r="A39" s="187"/>
      <c r="B39" s="188"/>
      <c r="C39" s="188"/>
      <c r="D39" s="188"/>
      <c r="E39" s="189"/>
      <c r="F39" s="41" t="s">
        <v>14</v>
      </c>
      <c r="G39" s="41" t="s">
        <v>13</v>
      </c>
      <c r="H39" s="41" t="s">
        <v>12</v>
      </c>
      <c r="I39" s="41" t="s">
        <v>15</v>
      </c>
    </row>
    <row r="40" spans="1:9" ht="13.5" customHeight="1">
      <c r="A40" s="187"/>
      <c r="B40" s="188"/>
      <c r="C40" s="188"/>
      <c r="D40" s="188"/>
      <c r="E40" s="189"/>
      <c r="F40" s="42" t="s">
        <v>1</v>
      </c>
      <c r="G40" s="43" t="s">
        <v>1</v>
      </c>
      <c r="H40" s="43" t="s">
        <v>1</v>
      </c>
      <c r="I40" s="43" t="s">
        <v>1</v>
      </c>
    </row>
    <row r="41" spans="1:9" ht="11.25" customHeight="1">
      <c r="A41" s="187"/>
      <c r="B41" s="188"/>
      <c r="C41" s="188"/>
      <c r="D41" s="188"/>
      <c r="E41" s="189"/>
      <c r="F41" s="44" t="s">
        <v>11</v>
      </c>
      <c r="G41" s="41" t="s">
        <v>0</v>
      </c>
      <c r="H41" s="41" t="s">
        <v>2</v>
      </c>
      <c r="I41" s="41" t="s">
        <v>3</v>
      </c>
    </row>
    <row r="42" spans="1:9" ht="11.25" customHeight="1">
      <c r="A42" s="187"/>
      <c r="B42" s="188"/>
      <c r="C42" s="188"/>
      <c r="D42" s="188"/>
      <c r="E42" s="189"/>
      <c r="F42" s="185"/>
      <c r="G42" s="184"/>
      <c r="H42" s="184"/>
      <c r="I42" s="184"/>
    </row>
    <row r="43" spans="1:9" ht="24.6" customHeight="1">
      <c r="A43" s="190"/>
      <c r="B43" s="191"/>
      <c r="C43" s="191"/>
      <c r="D43" s="191"/>
      <c r="E43" s="192"/>
      <c r="F43" s="185"/>
      <c r="G43" s="184"/>
      <c r="H43" s="184"/>
      <c r="I43" s="184"/>
    </row>
    <row r="44" spans="1:9" ht="11.4" customHeight="1">
      <c r="A44" s="29"/>
      <c r="B44" s="29"/>
      <c r="C44" s="29"/>
      <c r="D44" s="29"/>
      <c r="E44" s="29"/>
      <c r="F44" s="29"/>
      <c r="G44" s="36"/>
      <c r="H44" s="36"/>
      <c r="I44" s="36"/>
    </row>
    <row r="45" spans="1:9" ht="20.25" customHeight="1">
      <c r="A45" s="29"/>
      <c r="B45" s="29"/>
      <c r="C45" s="29"/>
      <c r="D45" s="29"/>
    </row>
  </sheetData>
  <sheetProtection algorithmName="SHA-512" hashValue="SEExlM71Ol/pXssBls8SGhI8dfjZ6PdATHSxb03kv8BQf0BORt1iIV4IZaxyNw9tzoeY4UgUN0SGWbTm5IMpWg==" saltValue="SBr5EhPRIzn3MXF2kF3JTg==" spinCount="100000" sheet="1" scenarios="1" formatCells="0"/>
  <mergeCells count="51">
    <mergeCell ref="G1:I1"/>
    <mergeCell ref="H22:I22"/>
    <mergeCell ref="F8:I8"/>
    <mergeCell ref="F4:I4"/>
    <mergeCell ref="F5:G5"/>
    <mergeCell ref="H5:I5"/>
    <mergeCell ref="F6:G6"/>
    <mergeCell ref="H6:I6"/>
    <mergeCell ref="F7:G7"/>
    <mergeCell ref="H7:I7"/>
    <mergeCell ref="C10:I11"/>
    <mergeCell ref="H21:I21"/>
    <mergeCell ref="F2:H2"/>
    <mergeCell ref="F21:G21"/>
    <mergeCell ref="G42:G43"/>
    <mergeCell ref="F42:F43"/>
    <mergeCell ref="C36:D36"/>
    <mergeCell ref="I42:I43"/>
    <mergeCell ref="H42:H43"/>
    <mergeCell ref="A38:E43"/>
    <mergeCell ref="A21:B21"/>
    <mergeCell ref="A22:B22"/>
    <mergeCell ref="A27:B28"/>
    <mergeCell ref="C26:I26"/>
    <mergeCell ref="C27:I28"/>
    <mergeCell ref="A25:B25"/>
    <mergeCell ref="C25:I25"/>
    <mergeCell ref="F22:G22"/>
    <mergeCell ref="F23:G23"/>
    <mergeCell ref="H23:I23"/>
    <mergeCell ref="F24:G24"/>
    <mergeCell ref="H24:I24"/>
    <mergeCell ref="A10:B11"/>
    <mergeCell ref="A12:B12"/>
    <mergeCell ref="A13:B13"/>
    <mergeCell ref="A14:B14"/>
    <mergeCell ref="F3:I3"/>
    <mergeCell ref="F9:I9"/>
    <mergeCell ref="D12:I12"/>
    <mergeCell ref="F13:I13"/>
    <mergeCell ref="F14:I14"/>
    <mergeCell ref="A19:B20"/>
    <mergeCell ref="C19:I20"/>
    <mergeCell ref="A17:B17"/>
    <mergeCell ref="A18:B18"/>
    <mergeCell ref="A15:B15"/>
    <mergeCell ref="F17:I17"/>
    <mergeCell ref="F18:I18"/>
    <mergeCell ref="F15:I15"/>
    <mergeCell ref="A16:B16"/>
    <mergeCell ref="F16:I16"/>
  </mergeCells>
  <phoneticPr fontId="3"/>
  <printOptions horizontalCentered="1" verticalCentered="1"/>
  <pageMargins left="0.23622047244094491" right="0.23622047244094491" top="0.39370078740157483" bottom="0.19685039370078741" header="0.31496062992125984" footer="0.31496062992125984"/>
  <pageSetup paperSize="9" scale="92"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173C5-FB21-4302-A4BB-D4BC48E325AE}">
  <dimension ref="A1:I45"/>
  <sheetViews>
    <sheetView view="pageBreakPreview" zoomScaleNormal="100" zoomScaleSheetLayoutView="100" workbookViewId="0">
      <selection activeCell="K17" sqref="K17"/>
    </sheetView>
  </sheetViews>
  <sheetFormatPr defaultColWidth="8.83203125" defaultRowHeight="13.2"/>
  <cols>
    <col min="1" max="1" width="11" style="45" customWidth="1"/>
    <col min="2" max="2" width="11.33203125" style="45" customWidth="1"/>
    <col min="3" max="5" width="11.08203125" style="45" customWidth="1"/>
    <col min="6" max="6" width="5.4140625" style="45" customWidth="1"/>
    <col min="7" max="9" width="5.5" style="45" customWidth="1"/>
    <col min="10" max="16384" width="8.83203125" style="28"/>
  </cols>
  <sheetData>
    <row r="1" spans="1:9" ht="21" customHeight="1">
      <c r="F1" s="49" t="s">
        <v>16</v>
      </c>
      <c r="G1" s="193">
        <v>46053</v>
      </c>
      <c r="H1" s="193"/>
      <c r="I1" s="193"/>
    </row>
    <row r="2" spans="1:9" ht="21" customHeight="1">
      <c r="C2" s="50" t="s">
        <v>24</v>
      </c>
      <c r="E2" s="51" t="s">
        <v>4</v>
      </c>
      <c r="F2" s="211"/>
      <c r="G2" s="195"/>
      <c r="H2" s="195"/>
      <c r="I2" s="52" t="s">
        <v>33</v>
      </c>
    </row>
    <row r="3" spans="1:9" ht="21" customHeight="1">
      <c r="C3" s="53"/>
      <c r="E3" s="54" t="s">
        <v>26</v>
      </c>
      <c r="F3" s="147" t="s">
        <v>87</v>
      </c>
      <c r="G3" s="148"/>
      <c r="H3" s="148"/>
      <c r="I3" s="149"/>
    </row>
    <row r="4" spans="1:9" ht="21" customHeight="1">
      <c r="A4" s="45" t="s">
        <v>19</v>
      </c>
      <c r="B4" s="85"/>
      <c r="E4" s="56" t="s">
        <v>17</v>
      </c>
      <c r="F4" s="197"/>
      <c r="G4" s="197"/>
      <c r="H4" s="197"/>
      <c r="I4" s="198"/>
    </row>
    <row r="5" spans="1:9" ht="21" customHeight="1">
      <c r="E5" s="56" t="s">
        <v>18</v>
      </c>
      <c r="F5" s="199"/>
      <c r="G5" s="200"/>
      <c r="H5" s="199"/>
      <c r="I5" s="200"/>
    </row>
    <row r="6" spans="1:9" ht="21" customHeight="1">
      <c r="A6" s="45" t="s">
        <v>38</v>
      </c>
      <c r="B6" s="85"/>
      <c r="D6" s="57"/>
      <c r="E6" s="56" t="s">
        <v>20</v>
      </c>
      <c r="F6" s="201" t="s">
        <v>89</v>
      </c>
      <c r="G6" s="202"/>
      <c r="H6" s="201" t="s">
        <v>88</v>
      </c>
      <c r="I6" s="203"/>
    </row>
    <row r="7" spans="1:9" ht="21" customHeight="1">
      <c r="E7" s="56" t="s">
        <v>21</v>
      </c>
      <c r="F7" s="204" t="s">
        <v>59</v>
      </c>
      <c r="G7" s="195"/>
      <c r="H7" s="195"/>
      <c r="I7" s="196"/>
    </row>
    <row r="8" spans="1:9" ht="18" customHeight="1">
      <c r="B8" s="62"/>
      <c r="C8" s="53"/>
      <c r="E8" s="51" t="s">
        <v>23</v>
      </c>
      <c r="F8" s="195"/>
      <c r="G8" s="195"/>
      <c r="H8" s="195"/>
      <c r="I8" s="196"/>
    </row>
    <row r="9" spans="1:9" ht="25.95" customHeight="1" thickBot="1">
      <c r="A9" s="55"/>
      <c r="B9" s="45" t="s">
        <v>36</v>
      </c>
      <c r="E9" s="58" t="s">
        <v>22</v>
      </c>
      <c r="F9" s="150"/>
      <c r="G9" s="151"/>
      <c r="H9" s="151"/>
      <c r="I9" s="152"/>
    </row>
    <row r="10" spans="1:9" ht="22.2" customHeight="1">
      <c r="A10" s="142" t="s">
        <v>25</v>
      </c>
      <c r="B10" s="143"/>
      <c r="C10" s="205"/>
      <c r="D10" s="206"/>
      <c r="E10" s="206"/>
      <c r="F10" s="206"/>
      <c r="G10" s="206"/>
      <c r="H10" s="206"/>
      <c r="I10" s="207"/>
    </row>
    <row r="11" spans="1:9" ht="22.2" customHeight="1" thickBot="1">
      <c r="A11" s="142"/>
      <c r="B11" s="143"/>
      <c r="C11" s="208"/>
      <c r="D11" s="209"/>
      <c r="E11" s="209"/>
      <c r="F11" s="209"/>
      <c r="G11" s="209"/>
      <c r="H11" s="209"/>
      <c r="I11" s="210"/>
    </row>
    <row r="12" spans="1:9" ht="22.2" customHeight="1">
      <c r="A12" s="144" t="s">
        <v>27</v>
      </c>
      <c r="B12" s="145"/>
      <c r="C12" s="59"/>
      <c r="D12" s="153" t="s">
        <v>32</v>
      </c>
      <c r="E12" s="154"/>
      <c r="F12" s="154"/>
      <c r="G12" s="154"/>
      <c r="H12" s="154"/>
      <c r="I12" s="155"/>
    </row>
    <row r="13" spans="1:9" ht="22.2" customHeight="1">
      <c r="A13" s="128"/>
      <c r="B13" s="128"/>
      <c r="C13" s="60" t="s">
        <v>28</v>
      </c>
      <c r="D13" s="86" t="s">
        <v>62</v>
      </c>
      <c r="E13" s="66" t="s">
        <v>63</v>
      </c>
      <c r="F13" s="156" t="s">
        <v>35</v>
      </c>
      <c r="G13" s="157"/>
      <c r="H13" s="157"/>
      <c r="I13" s="158"/>
    </row>
    <row r="14" spans="1:9" ht="22.2" customHeight="1">
      <c r="A14" s="146" t="s">
        <v>95</v>
      </c>
      <c r="B14" s="146"/>
      <c r="C14" s="70"/>
      <c r="D14" s="73" t="str">
        <f>IFERROR($E14/$C14,"")</f>
        <v/>
      </c>
      <c r="E14" s="67"/>
      <c r="F14" s="136"/>
      <c r="G14" s="137"/>
      <c r="H14" s="137"/>
      <c r="I14" s="138"/>
    </row>
    <row r="15" spans="1:9" ht="22.2" customHeight="1">
      <c r="A15" s="128" t="s">
        <v>96</v>
      </c>
      <c r="B15" s="128"/>
      <c r="C15" s="70"/>
      <c r="D15" s="73" t="str">
        <f>IFERROR($E15/$C15,"")</f>
        <v/>
      </c>
      <c r="E15" s="67"/>
      <c r="F15" s="136"/>
      <c r="G15" s="137"/>
      <c r="H15" s="137"/>
      <c r="I15" s="138"/>
    </row>
    <row r="16" spans="1:9" ht="22.2" customHeight="1">
      <c r="A16" s="128" t="s">
        <v>101</v>
      </c>
      <c r="B16" s="128"/>
      <c r="C16" s="71">
        <f>SUM(C14:C15)</f>
        <v>0</v>
      </c>
      <c r="D16" s="82"/>
      <c r="E16" s="83">
        <f>SUM(E14:E15)</f>
        <v>0</v>
      </c>
      <c r="F16" s="139"/>
      <c r="G16" s="140"/>
      <c r="H16" s="140"/>
      <c r="I16" s="141"/>
    </row>
    <row r="17" spans="1:9" ht="22.2" customHeight="1">
      <c r="A17" s="128" t="s">
        <v>29</v>
      </c>
      <c r="B17" s="128"/>
      <c r="C17" s="71">
        <f>ROUND(((C$14+C$15)*0.1),0)</f>
        <v>0</v>
      </c>
      <c r="D17" s="74"/>
      <c r="E17" s="68">
        <f>ROUND(((E$14+E$15)*0.1),0)</f>
        <v>0</v>
      </c>
      <c r="F17" s="130"/>
      <c r="G17" s="131"/>
      <c r="H17" s="131"/>
      <c r="I17" s="132"/>
    </row>
    <row r="18" spans="1:9" ht="22.2" customHeight="1" thickBot="1">
      <c r="A18" s="129" t="s">
        <v>80</v>
      </c>
      <c r="B18" s="129"/>
      <c r="C18" s="72">
        <f>SUM(C16:C17)</f>
        <v>0</v>
      </c>
      <c r="D18" s="75"/>
      <c r="E18" s="69">
        <f>SUM(E16:E17)</f>
        <v>0</v>
      </c>
      <c r="F18" s="133"/>
      <c r="G18" s="134"/>
      <c r="H18" s="134"/>
      <c r="I18" s="135"/>
    </row>
    <row r="19" spans="1:9" ht="22.2" customHeight="1" thickTop="1">
      <c r="A19" s="118" t="s">
        <v>34</v>
      </c>
      <c r="B19" s="119"/>
      <c r="C19" s="122">
        <f>E18</f>
        <v>0</v>
      </c>
      <c r="D19" s="123"/>
      <c r="E19" s="123"/>
      <c r="F19" s="123"/>
      <c r="G19" s="123"/>
      <c r="H19" s="123"/>
      <c r="I19" s="124"/>
    </row>
    <row r="20" spans="1:9" ht="22.2" customHeight="1" thickBot="1">
      <c r="A20" s="120"/>
      <c r="B20" s="121"/>
      <c r="C20" s="125"/>
      <c r="D20" s="126"/>
      <c r="E20" s="126"/>
      <c r="F20" s="126"/>
      <c r="G20" s="126"/>
      <c r="H20" s="126"/>
      <c r="I20" s="127"/>
    </row>
    <row r="21" spans="1:9" ht="16.2" customHeight="1">
      <c r="A21" s="159"/>
      <c r="B21" s="160"/>
      <c r="C21" s="48" t="s">
        <v>68</v>
      </c>
      <c r="D21" s="48" t="s">
        <v>69</v>
      </c>
      <c r="E21" s="48" t="s">
        <v>70</v>
      </c>
      <c r="F21" s="179" t="s">
        <v>71</v>
      </c>
      <c r="G21" s="179"/>
      <c r="H21" s="179" t="s">
        <v>72</v>
      </c>
      <c r="I21" s="179"/>
    </row>
    <row r="22" spans="1:9" ht="26.4" customHeight="1">
      <c r="A22" s="161" t="s">
        <v>102</v>
      </c>
      <c r="B22" s="161"/>
      <c r="C22" s="76"/>
      <c r="D22" s="76"/>
      <c r="E22" s="76"/>
      <c r="F22" s="177"/>
      <c r="G22" s="178"/>
      <c r="H22" s="194"/>
      <c r="I22" s="194"/>
    </row>
    <row r="23" spans="1:9" ht="16.2" customHeight="1">
      <c r="A23" s="77" t="s">
        <v>73</v>
      </c>
      <c r="B23" s="78" t="s">
        <v>74</v>
      </c>
      <c r="C23" s="48" t="s">
        <v>75</v>
      </c>
      <c r="D23" s="48" t="s">
        <v>76</v>
      </c>
      <c r="E23" s="48" t="s">
        <v>77</v>
      </c>
      <c r="F23" s="179" t="s">
        <v>78</v>
      </c>
      <c r="G23" s="179"/>
      <c r="H23" s="179" t="s">
        <v>79</v>
      </c>
      <c r="I23" s="179"/>
    </row>
    <row r="24" spans="1:9" ht="26.4" customHeight="1">
      <c r="A24" s="79"/>
      <c r="B24" s="79"/>
      <c r="C24" s="79"/>
      <c r="D24" s="79"/>
      <c r="E24" s="79"/>
      <c r="F24" s="180"/>
      <c r="G24" s="181"/>
      <c r="H24" s="182"/>
      <c r="I24" s="183"/>
    </row>
    <row r="25" spans="1:9" ht="26.4" customHeight="1">
      <c r="A25" s="172" t="s">
        <v>99</v>
      </c>
      <c r="B25" s="173"/>
      <c r="C25" s="174">
        <f>IF(C14+C15="","",SUM(C22:I22,A24:I24))</f>
        <v>0</v>
      </c>
      <c r="D25" s="175"/>
      <c r="E25" s="175"/>
      <c r="F25" s="175"/>
      <c r="G25" s="175"/>
      <c r="H25" s="175"/>
      <c r="I25" s="176"/>
    </row>
    <row r="26" spans="1:9" ht="26.4" customHeight="1" thickBot="1">
      <c r="A26" s="46" t="s">
        <v>30</v>
      </c>
      <c r="B26" s="47" t="s">
        <v>31</v>
      </c>
      <c r="C26" s="163" t="str">
        <f>IFERROR($C25/($C14+$C15),"")</f>
        <v/>
      </c>
      <c r="D26" s="164"/>
      <c r="E26" s="164"/>
      <c r="F26" s="164"/>
      <c r="G26" s="164"/>
      <c r="H26" s="164"/>
      <c r="I26" s="165"/>
    </row>
    <row r="27" spans="1:9" ht="19.5" customHeight="1">
      <c r="A27" s="162" t="s">
        <v>100</v>
      </c>
      <c r="B27" s="162"/>
      <c r="C27" s="166" t="str">
        <f>IF((($C14+$C15)-((E14+E15)+C25))=0,"0",(($C14+$C15)-((E14+E15)+C25)))</f>
        <v>0</v>
      </c>
      <c r="D27" s="167"/>
      <c r="E27" s="167"/>
      <c r="F27" s="167"/>
      <c r="G27" s="167"/>
      <c r="H27" s="167"/>
      <c r="I27" s="168"/>
    </row>
    <row r="28" spans="1:9" ht="7.2" customHeight="1">
      <c r="A28" s="128"/>
      <c r="B28" s="128"/>
      <c r="C28" s="169"/>
      <c r="D28" s="170"/>
      <c r="E28" s="170"/>
      <c r="F28" s="170"/>
      <c r="G28" s="170"/>
      <c r="H28" s="170"/>
      <c r="I28" s="171"/>
    </row>
    <row r="29" spans="1:9" ht="9.75" customHeight="1">
      <c r="A29" s="25"/>
      <c r="B29" s="26"/>
      <c r="C29" s="26"/>
      <c r="D29" s="26"/>
      <c r="E29" s="26"/>
      <c r="F29" s="26"/>
      <c r="G29" s="26"/>
      <c r="H29" s="26"/>
      <c r="I29" s="27"/>
    </row>
    <row r="30" spans="1:9" ht="20.399999999999999" customHeight="1">
      <c r="A30" s="87" t="s">
        <v>37</v>
      </c>
      <c r="B30" s="84" t="s">
        <v>60</v>
      </c>
      <c r="C30" s="23"/>
      <c r="D30" s="88"/>
      <c r="E30" s="88"/>
      <c r="F30" s="88"/>
      <c r="G30" s="88"/>
      <c r="H30" s="88"/>
      <c r="I30" s="89"/>
    </row>
    <row r="31" spans="1:9" ht="20.25" customHeight="1">
      <c r="A31" s="90"/>
      <c r="B31" s="91" t="s">
        <v>61</v>
      </c>
      <c r="C31" s="92"/>
      <c r="D31" s="92"/>
      <c r="E31" s="92"/>
      <c r="F31" s="92"/>
      <c r="G31" s="92"/>
      <c r="H31" s="92"/>
      <c r="I31" s="93"/>
    </row>
    <row r="32" spans="1:9" ht="20.25" customHeight="1">
      <c r="A32" s="90"/>
      <c r="B32" s="91" t="s">
        <v>39</v>
      </c>
      <c r="C32" s="92"/>
      <c r="D32" s="92"/>
      <c r="E32" s="92"/>
      <c r="F32" s="92"/>
      <c r="G32" s="92"/>
      <c r="H32" s="92"/>
      <c r="I32" s="93"/>
    </row>
    <row r="33" spans="1:9" ht="20.25" customHeight="1">
      <c r="A33" s="94"/>
      <c r="B33" s="95" t="s">
        <v>40</v>
      </c>
      <c r="C33" s="96"/>
      <c r="D33" s="96"/>
      <c r="E33" s="96"/>
      <c r="F33" s="96"/>
      <c r="G33" s="96"/>
      <c r="H33" s="96"/>
      <c r="I33" s="97"/>
    </row>
    <row r="34" spans="1:9" ht="20.25" customHeight="1">
      <c r="A34" s="31"/>
      <c r="B34" s="29"/>
      <c r="C34" s="29"/>
      <c r="D34" s="29"/>
      <c r="E34" s="29"/>
      <c r="F34" s="29"/>
      <c r="G34" s="29"/>
      <c r="H34" s="29"/>
      <c r="I34" s="32"/>
    </row>
    <row r="35" spans="1:9" ht="16.95" customHeight="1">
      <c r="A35" s="33" t="s">
        <v>5</v>
      </c>
      <c r="B35" s="30"/>
      <c r="C35" s="30"/>
      <c r="D35" s="30"/>
      <c r="E35" s="30"/>
      <c r="F35" s="30"/>
      <c r="G35" s="30"/>
      <c r="H35" s="30"/>
      <c r="I35" s="34"/>
    </row>
    <row r="36" spans="1:9" ht="17.25" customHeight="1">
      <c r="A36" s="35"/>
      <c r="B36" s="36"/>
      <c r="C36" s="186"/>
      <c r="D36" s="186"/>
      <c r="E36" s="36"/>
      <c r="F36" s="29"/>
      <c r="G36" s="29"/>
      <c r="H36" s="29"/>
      <c r="I36" s="32"/>
    </row>
    <row r="37" spans="1:9" ht="14.4" customHeight="1">
      <c r="A37" s="37" t="s">
        <v>10</v>
      </c>
      <c r="B37" s="38"/>
      <c r="C37" s="38"/>
      <c r="D37" s="38"/>
      <c r="E37" s="39"/>
      <c r="F37" s="36"/>
      <c r="G37" s="36"/>
      <c r="H37" s="36"/>
      <c r="I37" s="40"/>
    </row>
    <row r="38" spans="1:9" ht="11.25" customHeight="1">
      <c r="A38" s="187"/>
      <c r="B38" s="188"/>
      <c r="C38" s="188"/>
      <c r="D38" s="188"/>
      <c r="E38" s="189"/>
      <c r="F38" s="29"/>
      <c r="G38" s="29"/>
      <c r="H38" s="29"/>
      <c r="I38" s="32"/>
    </row>
    <row r="39" spans="1:9" ht="9" customHeight="1">
      <c r="A39" s="187"/>
      <c r="B39" s="188"/>
      <c r="C39" s="188"/>
      <c r="D39" s="188"/>
      <c r="E39" s="189"/>
      <c r="F39" s="41" t="s">
        <v>8</v>
      </c>
      <c r="G39" s="41" t="s">
        <v>7</v>
      </c>
      <c r="H39" s="41" t="s">
        <v>6</v>
      </c>
      <c r="I39" s="41" t="s">
        <v>9</v>
      </c>
    </row>
    <row r="40" spans="1:9" ht="13.5" customHeight="1">
      <c r="A40" s="187"/>
      <c r="B40" s="188"/>
      <c r="C40" s="188"/>
      <c r="D40" s="188"/>
      <c r="E40" s="189"/>
      <c r="F40" s="42" t="s">
        <v>1</v>
      </c>
      <c r="G40" s="43" t="s">
        <v>1</v>
      </c>
      <c r="H40" s="43" t="s">
        <v>1</v>
      </c>
      <c r="I40" s="43" t="s">
        <v>1</v>
      </c>
    </row>
    <row r="41" spans="1:9" ht="11.25" customHeight="1">
      <c r="A41" s="187"/>
      <c r="B41" s="188"/>
      <c r="C41" s="188"/>
      <c r="D41" s="188"/>
      <c r="E41" s="189"/>
      <c r="F41" s="44" t="s">
        <v>11</v>
      </c>
      <c r="G41" s="41" t="s">
        <v>0</v>
      </c>
      <c r="H41" s="41" t="s">
        <v>2</v>
      </c>
      <c r="I41" s="41" t="s">
        <v>3</v>
      </c>
    </row>
    <row r="42" spans="1:9" ht="11.25" customHeight="1">
      <c r="A42" s="187"/>
      <c r="B42" s="188"/>
      <c r="C42" s="188"/>
      <c r="D42" s="188"/>
      <c r="E42" s="189"/>
      <c r="F42" s="185"/>
      <c r="G42" s="184"/>
      <c r="H42" s="184"/>
      <c r="I42" s="184"/>
    </row>
    <row r="43" spans="1:9" ht="24.6" customHeight="1">
      <c r="A43" s="190"/>
      <c r="B43" s="191"/>
      <c r="C43" s="191"/>
      <c r="D43" s="191"/>
      <c r="E43" s="192"/>
      <c r="F43" s="185"/>
      <c r="G43" s="184"/>
      <c r="H43" s="184"/>
      <c r="I43" s="184"/>
    </row>
    <row r="44" spans="1:9" ht="11.4" customHeight="1">
      <c r="A44" s="29"/>
      <c r="B44" s="29"/>
      <c r="C44" s="29"/>
      <c r="D44" s="29"/>
      <c r="E44" s="29"/>
      <c r="F44" s="29"/>
      <c r="G44" s="36"/>
      <c r="H44" s="36"/>
      <c r="I44" s="36"/>
    </row>
    <row r="45" spans="1:9" ht="20.25" customHeight="1">
      <c r="A45" s="29"/>
      <c r="B45" s="29"/>
      <c r="C45" s="29"/>
      <c r="D45" s="29"/>
    </row>
  </sheetData>
  <sheetProtection algorithmName="SHA-512" hashValue="G9okLdFC90LzeagO3tK+dTYjoMpGXIfvMdOLfi46TtvhibGL48V6GRVZoiThXYHkOO/miXMYYJY8HxcDRyrbPg==" saltValue="EEoL9YvPPsH0TmyVVJ6xLw==" spinCount="100000" sheet="1" scenarios="1" formatCells="0"/>
  <mergeCells count="51">
    <mergeCell ref="F9:I9"/>
    <mergeCell ref="G1:I1"/>
    <mergeCell ref="F2:H2"/>
    <mergeCell ref="F3:I3"/>
    <mergeCell ref="F4:I4"/>
    <mergeCell ref="F5:G5"/>
    <mergeCell ref="H5:I5"/>
    <mergeCell ref="F6:G6"/>
    <mergeCell ref="H6:I6"/>
    <mergeCell ref="F7:G7"/>
    <mergeCell ref="H7:I7"/>
    <mergeCell ref="F8:I8"/>
    <mergeCell ref="A10:B11"/>
    <mergeCell ref="C10:I11"/>
    <mergeCell ref="A12:B12"/>
    <mergeCell ref="A13:B13"/>
    <mergeCell ref="D12:I12"/>
    <mergeCell ref="F13:I13"/>
    <mergeCell ref="A14:B14"/>
    <mergeCell ref="A15:B15"/>
    <mergeCell ref="F14:I14"/>
    <mergeCell ref="F15:I15"/>
    <mergeCell ref="A22:B22"/>
    <mergeCell ref="F22:G22"/>
    <mergeCell ref="H22:I22"/>
    <mergeCell ref="A17:B17"/>
    <mergeCell ref="A18:B18"/>
    <mergeCell ref="A19:B20"/>
    <mergeCell ref="C19:I20"/>
    <mergeCell ref="A21:B21"/>
    <mergeCell ref="F21:G21"/>
    <mergeCell ref="H21:I21"/>
    <mergeCell ref="F17:I17"/>
    <mergeCell ref="F18:I18"/>
    <mergeCell ref="F42:F43"/>
    <mergeCell ref="G42:G43"/>
    <mergeCell ref="H42:H43"/>
    <mergeCell ref="I42:I43"/>
    <mergeCell ref="A25:B25"/>
    <mergeCell ref="C25:I25"/>
    <mergeCell ref="C26:I26"/>
    <mergeCell ref="A27:B28"/>
    <mergeCell ref="C27:I28"/>
    <mergeCell ref="C36:D36"/>
    <mergeCell ref="A38:E43"/>
    <mergeCell ref="F24:G24"/>
    <mergeCell ref="H24:I24"/>
    <mergeCell ref="A16:B16"/>
    <mergeCell ref="F16:I16"/>
    <mergeCell ref="F23:G23"/>
    <mergeCell ref="H23:I23"/>
  </mergeCells>
  <phoneticPr fontId="3"/>
  <printOptions horizontalCentered="1" verticalCentered="1"/>
  <pageMargins left="0.23622047244094491" right="0.23622047244094491" top="0.39370078740157483" bottom="0.19685039370078741" header="0.31496062992125984" footer="0.31496062992125984"/>
  <pageSetup paperSize="9" scale="92"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00FE2-0030-41E2-A2E0-2BC3A96DFFE5}">
  <dimension ref="A1:I45"/>
  <sheetViews>
    <sheetView view="pageBreakPreview" zoomScaleNormal="100" zoomScaleSheetLayoutView="100" workbookViewId="0">
      <selection activeCell="L17" sqref="L17"/>
    </sheetView>
  </sheetViews>
  <sheetFormatPr defaultColWidth="8.83203125" defaultRowHeight="13.2"/>
  <cols>
    <col min="1" max="1" width="11" style="45" customWidth="1"/>
    <col min="2" max="2" width="11.33203125" style="45" customWidth="1"/>
    <col min="3" max="5" width="11.08203125" style="45" customWidth="1"/>
    <col min="6" max="6" width="5.4140625" style="45" customWidth="1"/>
    <col min="7" max="9" width="5.5" style="45" customWidth="1"/>
    <col min="10" max="16384" width="8.83203125" style="28"/>
  </cols>
  <sheetData>
    <row r="1" spans="1:9" ht="21" customHeight="1">
      <c r="F1" s="49" t="s">
        <v>16</v>
      </c>
      <c r="G1" s="193">
        <v>46053</v>
      </c>
      <c r="H1" s="193"/>
      <c r="I1" s="193"/>
    </row>
    <row r="2" spans="1:9" ht="21" customHeight="1">
      <c r="C2" s="50" t="s">
        <v>24</v>
      </c>
      <c r="E2" s="51" t="s">
        <v>4</v>
      </c>
      <c r="F2" s="211"/>
      <c r="G2" s="195"/>
      <c r="H2" s="195"/>
      <c r="I2" s="52" t="s">
        <v>33</v>
      </c>
    </row>
    <row r="3" spans="1:9" ht="21" customHeight="1">
      <c r="C3" s="53"/>
      <c r="E3" s="54" t="s">
        <v>26</v>
      </c>
      <c r="F3" s="147" t="s">
        <v>87</v>
      </c>
      <c r="G3" s="148"/>
      <c r="H3" s="148"/>
      <c r="I3" s="149"/>
    </row>
    <row r="4" spans="1:9" ht="21" customHeight="1">
      <c r="A4" s="45" t="s">
        <v>19</v>
      </c>
      <c r="B4" s="85"/>
      <c r="E4" s="56" t="s">
        <v>17</v>
      </c>
      <c r="F4" s="197"/>
      <c r="G4" s="197"/>
      <c r="H4" s="197"/>
      <c r="I4" s="198"/>
    </row>
    <row r="5" spans="1:9" ht="21" customHeight="1">
      <c r="E5" s="56" t="s">
        <v>18</v>
      </c>
      <c r="F5" s="199"/>
      <c r="G5" s="200"/>
      <c r="H5" s="199"/>
      <c r="I5" s="200"/>
    </row>
    <row r="6" spans="1:9" ht="21" customHeight="1">
      <c r="A6" s="45" t="s">
        <v>38</v>
      </c>
      <c r="B6" s="85"/>
      <c r="D6" s="57"/>
      <c r="E6" s="56" t="s">
        <v>20</v>
      </c>
      <c r="F6" s="201" t="s">
        <v>89</v>
      </c>
      <c r="G6" s="202"/>
      <c r="H6" s="201" t="s">
        <v>88</v>
      </c>
      <c r="I6" s="203"/>
    </row>
    <row r="7" spans="1:9" ht="21" customHeight="1">
      <c r="E7" s="56" t="s">
        <v>21</v>
      </c>
      <c r="F7" s="204" t="s">
        <v>59</v>
      </c>
      <c r="G7" s="195"/>
      <c r="H7" s="195"/>
      <c r="I7" s="196"/>
    </row>
    <row r="8" spans="1:9" ht="18" customHeight="1">
      <c r="B8" s="62"/>
      <c r="C8" s="53"/>
      <c r="E8" s="51" t="s">
        <v>23</v>
      </c>
      <c r="F8" s="195"/>
      <c r="G8" s="195"/>
      <c r="H8" s="195"/>
      <c r="I8" s="196"/>
    </row>
    <row r="9" spans="1:9" ht="25.95" customHeight="1" thickBot="1">
      <c r="A9" s="55"/>
      <c r="B9" s="45" t="s">
        <v>36</v>
      </c>
      <c r="E9" s="58" t="s">
        <v>22</v>
      </c>
      <c r="F9" s="150"/>
      <c r="G9" s="151"/>
      <c r="H9" s="151"/>
      <c r="I9" s="152"/>
    </row>
    <row r="10" spans="1:9" ht="22.2" customHeight="1">
      <c r="A10" s="142" t="s">
        <v>25</v>
      </c>
      <c r="B10" s="143"/>
      <c r="C10" s="205"/>
      <c r="D10" s="206"/>
      <c r="E10" s="206"/>
      <c r="F10" s="206"/>
      <c r="G10" s="206"/>
      <c r="H10" s="206"/>
      <c r="I10" s="207"/>
    </row>
    <row r="11" spans="1:9" ht="22.2" customHeight="1" thickBot="1">
      <c r="A11" s="142"/>
      <c r="B11" s="143"/>
      <c r="C11" s="208"/>
      <c r="D11" s="209"/>
      <c r="E11" s="209"/>
      <c r="F11" s="209"/>
      <c r="G11" s="209"/>
      <c r="H11" s="209"/>
      <c r="I11" s="210"/>
    </row>
    <row r="12" spans="1:9" ht="22.2" customHeight="1">
      <c r="A12" s="144" t="s">
        <v>27</v>
      </c>
      <c r="B12" s="145"/>
      <c r="C12" s="59"/>
      <c r="D12" s="153" t="s">
        <v>32</v>
      </c>
      <c r="E12" s="154"/>
      <c r="F12" s="154"/>
      <c r="G12" s="154"/>
      <c r="H12" s="154"/>
      <c r="I12" s="155"/>
    </row>
    <row r="13" spans="1:9" ht="22.2" customHeight="1">
      <c r="A13" s="128"/>
      <c r="B13" s="128"/>
      <c r="C13" s="60" t="s">
        <v>28</v>
      </c>
      <c r="D13" s="86" t="s">
        <v>62</v>
      </c>
      <c r="E13" s="66" t="s">
        <v>63</v>
      </c>
      <c r="F13" s="156" t="s">
        <v>35</v>
      </c>
      <c r="G13" s="157"/>
      <c r="H13" s="157"/>
      <c r="I13" s="158"/>
    </row>
    <row r="14" spans="1:9" ht="22.2" customHeight="1">
      <c r="A14" s="146" t="s">
        <v>95</v>
      </c>
      <c r="B14" s="146"/>
      <c r="C14" s="70"/>
      <c r="D14" s="73" t="str">
        <f>IFERROR($E14/$C14,"")</f>
        <v/>
      </c>
      <c r="E14" s="67"/>
      <c r="F14" s="136"/>
      <c r="G14" s="137"/>
      <c r="H14" s="137"/>
      <c r="I14" s="138"/>
    </row>
    <row r="15" spans="1:9" ht="22.2" customHeight="1">
      <c r="A15" s="128" t="s">
        <v>96</v>
      </c>
      <c r="B15" s="128"/>
      <c r="C15" s="70"/>
      <c r="D15" s="73" t="str">
        <f>IFERROR($E15/$C15,"")</f>
        <v/>
      </c>
      <c r="E15" s="67"/>
      <c r="F15" s="136"/>
      <c r="G15" s="137"/>
      <c r="H15" s="137"/>
      <c r="I15" s="138"/>
    </row>
    <row r="16" spans="1:9" ht="22.2" customHeight="1">
      <c r="A16" s="128" t="s">
        <v>101</v>
      </c>
      <c r="B16" s="128"/>
      <c r="C16" s="71">
        <f>SUM(C14:C15)</f>
        <v>0</v>
      </c>
      <c r="D16" s="82"/>
      <c r="E16" s="83">
        <f>SUM(E14:E15)</f>
        <v>0</v>
      </c>
      <c r="F16" s="139"/>
      <c r="G16" s="140"/>
      <c r="H16" s="140"/>
      <c r="I16" s="141"/>
    </row>
    <row r="17" spans="1:9" ht="22.2" customHeight="1">
      <c r="A17" s="128" t="s">
        <v>29</v>
      </c>
      <c r="B17" s="128"/>
      <c r="C17" s="71">
        <f>ROUND(((C$14+C$15)*0.1),0)</f>
        <v>0</v>
      </c>
      <c r="D17" s="74"/>
      <c r="E17" s="68">
        <f>ROUND(((E$14+E$15)*0.1),0)</f>
        <v>0</v>
      </c>
      <c r="F17" s="130"/>
      <c r="G17" s="131"/>
      <c r="H17" s="131"/>
      <c r="I17" s="132"/>
    </row>
    <row r="18" spans="1:9" ht="22.2" customHeight="1" thickBot="1">
      <c r="A18" s="129" t="s">
        <v>80</v>
      </c>
      <c r="B18" s="129"/>
      <c r="C18" s="72">
        <f>SUM(C16:C17)</f>
        <v>0</v>
      </c>
      <c r="D18" s="75"/>
      <c r="E18" s="69">
        <f>SUM(E16:E17)</f>
        <v>0</v>
      </c>
      <c r="F18" s="133"/>
      <c r="G18" s="134"/>
      <c r="H18" s="134"/>
      <c r="I18" s="135"/>
    </row>
    <row r="19" spans="1:9" ht="22.2" customHeight="1" thickTop="1">
      <c r="A19" s="118" t="s">
        <v>34</v>
      </c>
      <c r="B19" s="119"/>
      <c r="C19" s="122">
        <f>E18</f>
        <v>0</v>
      </c>
      <c r="D19" s="123"/>
      <c r="E19" s="123"/>
      <c r="F19" s="123"/>
      <c r="G19" s="123"/>
      <c r="H19" s="123"/>
      <c r="I19" s="124"/>
    </row>
    <row r="20" spans="1:9" ht="22.2" customHeight="1" thickBot="1">
      <c r="A20" s="120"/>
      <c r="B20" s="121"/>
      <c r="C20" s="125"/>
      <c r="D20" s="126"/>
      <c r="E20" s="126"/>
      <c r="F20" s="126"/>
      <c r="G20" s="126"/>
      <c r="H20" s="126"/>
      <c r="I20" s="127"/>
    </row>
    <row r="21" spans="1:9" ht="16.2" customHeight="1">
      <c r="A21" s="159"/>
      <c r="B21" s="160"/>
      <c r="C21" s="48" t="s">
        <v>68</v>
      </c>
      <c r="D21" s="48" t="s">
        <v>69</v>
      </c>
      <c r="E21" s="48" t="s">
        <v>70</v>
      </c>
      <c r="F21" s="179" t="s">
        <v>71</v>
      </c>
      <c r="G21" s="179"/>
      <c r="H21" s="179" t="s">
        <v>72</v>
      </c>
      <c r="I21" s="179"/>
    </row>
    <row r="22" spans="1:9" ht="26.4" customHeight="1">
      <c r="A22" s="161" t="s">
        <v>102</v>
      </c>
      <c r="B22" s="161"/>
      <c r="C22" s="76"/>
      <c r="D22" s="76"/>
      <c r="E22" s="76"/>
      <c r="F22" s="177"/>
      <c r="G22" s="178"/>
      <c r="H22" s="194"/>
      <c r="I22" s="194"/>
    </row>
    <row r="23" spans="1:9" ht="16.2" customHeight="1">
      <c r="A23" s="77" t="s">
        <v>73</v>
      </c>
      <c r="B23" s="78" t="s">
        <v>74</v>
      </c>
      <c r="C23" s="48" t="s">
        <v>75</v>
      </c>
      <c r="D23" s="48" t="s">
        <v>76</v>
      </c>
      <c r="E23" s="48" t="s">
        <v>77</v>
      </c>
      <c r="F23" s="179" t="s">
        <v>78</v>
      </c>
      <c r="G23" s="179"/>
      <c r="H23" s="179" t="s">
        <v>79</v>
      </c>
      <c r="I23" s="179"/>
    </row>
    <row r="24" spans="1:9" ht="26.4" customHeight="1">
      <c r="A24" s="79"/>
      <c r="B24" s="79"/>
      <c r="C24" s="79"/>
      <c r="D24" s="79"/>
      <c r="E24" s="79"/>
      <c r="F24" s="180"/>
      <c r="G24" s="181"/>
      <c r="H24" s="182"/>
      <c r="I24" s="183"/>
    </row>
    <row r="25" spans="1:9" ht="26.4" customHeight="1">
      <c r="A25" s="172" t="s">
        <v>99</v>
      </c>
      <c r="B25" s="173"/>
      <c r="C25" s="174">
        <f>IF(C14+C15="","",SUM(C22:I22,A24:I24))</f>
        <v>0</v>
      </c>
      <c r="D25" s="175"/>
      <c r="E25" s="175"/>
      <c r="F25" s="175"/>
      <c r="G25" s="175"/>
      <c r="H25" s="175"/>
      <c r="I25" s="176"/>
    </row>
    <row r="26" spans="1:9" ht="26.4" customHeight="1" thickBot="1">
      <c r="A26" s="46" t="s">
        <v>30</v>
      </c>
      <c r="B26" s="47" t="s">
        <v>31</v>
      </c>
      <c r="C26" s="163" t="str">
        <f>IFERROR($C25/($C14+$C15),"")</f>
        <v/>
      </c>
      <c r="D26" s="164"/>
      <c r="E26" s="164"/>
      <c r="F26" s="164"/>
      <c r="G26" s="164"/>
      <c r="H26" s="164"/>
      <c r="I26" s="165"/>
    </row>
    <row r="27" spans="1:9" ht="19.5" customHeight="1">
      <c r="A27" s="162" t="s">
        <v>100</v>
      </c>
      <c r="B27" s="162"/>
      <c r="C27" s="166" t="str">
        <f>IF((($C14+$C15)-((E14+E15)+C25))=0,"0",(($C14+$C15)-((E14+E15)+C25)))</f>
        <v>0</v>
      </c>
      <c r="D27" s="167"/>
      <c r="E27" s="167"/>
      <c r="F27" s="167"/>
      <c r="G27" s="167"/>
      <c r="H27" s="167"/>
      <c r="I27" s="168"/>
    </row>
    <row r="28" spans="1:9" ht="7.2" customHeight="1">
      <c r="A28" s="128"/>
      <c r="B28" s="128"/>
      <c r="C28" s="169"/>
      <c r="D28" s="170"/>
      <c r="E28" s="170"/>
      <c r="F28" s="170"/>
      <c r="G28" s="170"/>
      <c r="H28" s="170"/>
      <c r="I28" s="171"/>
    </row>
    <row r="29" spans="1:9" ht="9.75" customHeight="1">
      <c r="A29" s="25"/>
      <c r="B29" s="26"/>
      <c r="C29" s="26"/>
      <c r="D29" s="26"/>
      <c r="E29" s="26"/>
      <c r="F29" s="26"/>
      <c r="G29" s="26"/>
      <c r="H29" s="26"/>
      <c r="I29" s="27"/>
    </row>
    <row r="30" spans="1:9" ht="20.399999999999999" customHeight="1">
      <c r="A30" s="87" t="s">
        <v>37</v>
      </c>
      <c r="B30" s="84" t="s">
        <v>60</v>
      </c>
      <c r="C30" s="23"/>
      <c r="D30" s="88"/>
      <c r="E30" s="88"/>
      <c r="F30" s="88"/>
      <c r="G30" s="88"/>
      <c r="H30" s="88"/>
      <c r="I30" s="89"/>
    </row>
    <row r="31" spans="1:9" ht="20.25" customHeight="1">
      <c r="A31" s="90"/>
      <c r="B31" s="91" t="s">
        <v>61</v>
      </c>
      <c r="C31" s="92"/>
      <c r="D31" s="92"/>
      <c r="E31" s="92"/>
      <c r="F31" s="92"/>
      <c r="G31" s="92"/>
      <c r="H31" s="92"/>
      <c r="I31" s="93"/>
    </row>
    <row r="32" spans="1:9" ht="20.25" customHeight="1">
      <c r="A32" s="90"/>
      <c r="B32" s="91" t="s">
        <v>39</v>
      </c>
      <c r="C32" s="92"/>
      <c r="D32" s="92"/>
      <c r="E32" s="92"/>
      <c r="F32" s="92"/>
      <c r="G32" s="92"/>
      <c r="H32" s="92"/>
      <c r="I32" s="93"/>
    </row>
    <row r="33" spans="1:9" ht="20.25" customHeight="1">
      <c r="A33" s="94"/>
      <c r="B33" s="95" t="s">
        <v>40</v>
      </c>
      <c r="C33" s="96"/>
      <c r="D33" s="96"/>
      <c r="E33" s="96"/>
      <c r="F33" s="96"/>
      <c r="G33" s="96"/>
      <c r="H33" s="96"/>
      <c r="I33" s="97"/>
    </row>
    <row r="34" spans="1:9" ht="20.25" customHeight="1">
      <c r="A34" s="31"/>
      <c r="B34" s="29"/>
      <c r="C34" s="29"/>
      <c r="D34" s="29"/>
      <c r="E34" s="29"/>
      <c r="F34" s="29"/>
      <c r="G34" s="29"/>
      <c r="H34" s="29"/>
      <c r="I34" s="32"/>
    </row>
    <row r="35" spans="1:9" ht="16.95" customHeight="1">
      <c r="A35" s="33" t="s">
        <v>5</v>
      </c>
      <c r="B35" s="30"/>
      <c r="C35" s="30"/>
      <c r="D35" s="30"/>
      <c r="E35" s="30"/>
      <c r="F35" s="30"/>
      <c r="G35" s="30"/>
      <c r="H35" s="30"/>
      <c r="I35" s="34"/>
    </row>
    <row r="36" spans="1:9" ht="17.25" customHeight="1">
      <c r="A36" s="35"/>
      <c r="B36" s="36"/>
      <c r="C36" s="186"/>
      <c r="D36" s="186"/>
      <c r="E36" s="36"/>
      <c r="F36" s="29"/>
      <c r="G36" s="29"/>
      <c r="H36" s="29"/>
      <c r="I36" s="32"/>
    </row>
    <row r="37" spans="1:9" ht="14.4" customHeight="1">
      <c r="A37" s="37" t="s">
        <v>10</v>
      </c>
      <c r="B37" s="38"/>
      <c r="C37" s="38"/>
      <c r="D37" s="38"/>
      <c r="E37" s="39"/>
      <c r="F37" s="36"/>
      <c r="G37" s="36"/>
      <c r="H37" s="36"/>
      <c r="I37" s="40"/>
    </row>
    <row r="38" spans="1:9" ht="11.25" customHeight="1">
      <c r="A38" s="187"/>
      <c r="B38" s="188"/>
      <c r="C38" s="188"/>
      <c r="D38" s="188"/>
      <c r="E38" s="189"/>
      <c r="F38" s="29"/>
      <c r="G38" s="29"/>
      <c r="H38" s="29"/>
      <c r="I38" s="32"/>
    </row>
    <row r="39" spans="1:9" ht="9" customHeight="1">
      <c r="A39" s="187"/>
      <c r="B39" s="188"/>
      <c r="C39" s="188"/>
      <c r="D39" s="188"/>
      <c r="E39" s="189"/>
      <c r="F39" s="41" t="s">
        <v>8</v>
      </c>
      <c r="G39" s="41" t="s">
        <v>7</v>
      </c>
      <c r="H39" s="41" t="s">
        <v>6</v>
      </c>
      <c r="I39" s="41" t="s">
        <v>9</v>
      </c>
    </row>
    <row r="40" spans="1:9" ht="13.5" customHeight="1">
      <c r="A40" s="187"/>
      <c r="B40" s="188"/>
      <c r="C40" s="188"/>
      <c r="D40" s="188"/>
      <c r="E40" s="189"/>
      <c r="F40" s="42" t="s">
        <v>1</v>
      </c>
      <c r="G40" s="43" t="s">
        <v>1</v>
      </c>
      <c r="H40" s="43" t="s">
        <v>1</v>
      </c>
      <c r="I40" s="43" t="s">
        <v>1</v>
      </c>
    </row>
    <row r="41" spans="1:9" ht="11.25" customHeight="1">
      <c r="A41" s="187"/>
      <c r="B41" s="188"/>
      <c r="C41" s="188"/>
      <c r="D41" s="188"/>
      <c r="E41" s="189"/>
      <c r="F41" s="44" t="s">
        <v>11</v>
      </c>
      <c r="G41" s="41" t="s">
        <v>0</v>
      </c>
      <c r="H41" s="41" t="s">
        <v>2</v>
      </c>
      <c r="I41" s="41" t="s">
        <v>3</v>
      </c>
    </row>
    <row r="42" spans="1:9" ht="11.25" customHeight="1">
      <c r="A42" s="187"/>
      <c r="B42" s="188"/>
      <c r="C42" s="188"/>
      <c r="D42" s="188"/>
      <c r="E42" s="189"/>
      <c r="F42" s="185"/>
      <c r="G42" s="184"/>
      <c r="H42" s="184"/>
      <c r="I42" s="184"/>
    </row>
    <row r="43" spans="1:9" ht="24.6" customHeight="1">
      <c r="A43" s="190"/>
      <c r="B43" s="191"/>
      <c r="C43" s="191"/>
      <c r="D43" s="191"/>
      <c r="E43" s="192"/>
      <c r="F43" s="185"/>
      <c r="G43" s="184"/>
      <c r="H43" s="184"/>
      <c r="I43" s="184"/>
    </row>
    <row r="44" spans="1:9" ht="11.4" customHeight="1">
      <c r="A44" s="29"/>
      <c r="B44" s="29"/>
      <c r="C44" s="29"/>
      <c r="D44" s="29"/>
      <c r="E44" s="29"/>
      <c r="F44" s="29"/>
      <c r="G44" s="36"/>
      <c r="H44" s="36"/>
      <c r="I44" s="36"/>
    </row>
    <row r="45" spans="1:9" ht="20.25" customHeight="1">
      <c r="A45" s="29"/>
      <c r="B45" s="29"/>
      <c r="C45" s="29"/>
      <c r="D45" s="29"/>
    </row>
  </sheetData>
  <sheetProtection algorithmName="SHA-512" hashValue="qwjs9GOPNVHh4yIzvySX5asUbM1RsNMRZoVP8LvkN2YzW9n1qA0VozOlXEbIjS06vEr3IKiqvEIjkUCePomAtg==" saltValue="N0kd221J5dRpo9HkAQHiJg==" spinCount="100000" sheet="1" scenarios="1" formatCells="0"/>
  <mergeCells count="51">
    <mergeCell ref="F9:I9"/>
    <mergeCell ref="G1:I1"/>
    <mergeCell ref="F2:H2"/>
    <mergeCell ref="F3:I3"/>
    <mergeCell ref="F4:I4"/>
    <mergeCell ref="F5:G5"/>
    <mergeCell ref="H5:I5"/>
    <mergeCell ref="F6:G6"/>
    <mergeCell ref="H6:I6"/>
    <mergeCell ref="F7:G7"/>
    <mergeCell ref="H7:I7"/>
    <mergeCell ref="F8:I8"/>
    <mergeCell ref="A10:B11"/>
    <mergeCell ref="C10:I11"/>
    <mergeCell ref="A12:B12"/>
    <mergeCell ref="A13:B13"/>
    <mergeCell ref="D12:I12"/>
    <mergeCell ref="F13:I13"/>
    <mergeCell ref="A14:B14"/>
    <mergeCell ref="A15:B15"/>
    <mergeCell ref="F14:I14"/>
    <mergeCell ref="F15:I15"/>
    <mergeCell ref="A22:B22"/>
    <mergeCell ref="F22:G22"/>
    <mergeCell ref="H22:I22"/>
    <mergeCell ref="A17:B17"/>
    <mergeCell ref="A18:B18"/>
    <mergeCell ref="A19:B20"/>
    <mergeCell ref="C19:I20"/>
    <mergeCell ref="A21:B21"/>
    <mergeCell ref="F21:G21"/>
    <mergeCell ref="H21:I21"/>
    <mergeCell ref="F17:I17"/>
    <mergeCell ref="F18:I18"/>
    <mergeCell ref="F42:F43"/>
    <mergeCell ref="G42:G43"/>
    <mergeCell ref="H42:H43"/>
    <mergeCell ref="I42:I43"/>
    <mergeCell ref="A25:B25"/>
    <mergeCell ref="C25:I25"/>
    <mergeCell ref="C26:I26"/>
    <mergeCell ref="A27:B28"/>
    <mergeCell ref="C27:I28"/>
    <mergeCell ref="C36:D36"/>
    <mergeCell ref="A38:E43"/>
    <mergeCell ref="F24:G24"/>
    <mergeCell ref="H24:I24"/>
    <mergeCell ref="A16:B16"/>
    <mergeCell ref="F16:I16"/>
    <mergeCell ref="F23:G23"/>
    <mergeCell ref="H23:I23"/>
  </mergeCells>
  <phoneticPr fontId="3"/>
  <printOptions horizontalCentered="1" verticalCentered="1"/>
  <pageMargins left="0.23622047244094491" right="0.23622047244094491" top="0.39370078740157483" bottom="0.19685039370078741" header="0.31496062992125984" footer="0.31496062992125984"/>
  <pageSetup paperSize="9" scale="92"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C3E17-2D6A-4546-8A6C-B2D2705C076E}">
  <dimension ref="A1:I45"/>
  <sheetViews>
    <sheetView view="pageBreakPreview" zoomScaleNormal="100" zoomScaleSheetLayoutView="100" workbookViewId="0">
      <selection activeCell="L17" sqref="L17"/>
    </sheetView>
  </sheetViews>
  <sheetFormatPr defaultColWidth="8.83203125" defaultRowHeight="13.2"/>
  <cols>
    <col min="1" max="1" width="11" style="45" customWidth="1"/>
    <col min="2" max="2" width="11.33203125" style="45" customWidth="1"/>
    <col min="3" max="5" width="11.08203125" style="45" customWidth="1"/>
    <col min="6" max="6" width="5.4140625" style="45" customWidth="1"/>
    <col min="7" max="9" width="5.5" style="45" customWidth="1"/>
    <col min="10" max="16384" width="8.83203125" style="28"/>
  </cols>
  <sheetData>
    <row r="1" spans="1:9" ht="21" customHeight="1">
      <c r="F1" s="49" t="s">
        <v>16</v>
      </c>
      <c r="G1" s="193">
        <v>46053</v>
      </c>
      <c r="H1" s="193"/>
      <c r="I1" s="193"/>
    </row>
    <row r="2" spans="1:9" ht="21" customHeight="1">
      <c r="C2" s="50" t="s">
        <v>24</v>
      </c>
      <c r="E2" s="51" t="s">
        <v>4</v>
      </c>
      <c r="F2" s="211"/>
      <c r="G2" s="195"/>
      <c r="H2" s="195"/>
      <c r="I2" s="52" t="s">
        <v>33</v>
      </c>
    </row>
    <row r="3" spans="1:9" ht="21" customHeight="1">
      <c r="C3" s="53"/>
      <c r="E3" s="54" t="s">
        <v>26</v>
      </c>
      <c r="F3" s="147" t="s">
        <v>87</v>
      </c>
      <c r="G3" s="148"/>
      <c r="H3" s="148"/>
      <c r="I3" s="149"/>
    </row>
    <row r="4" spans="1:9" ht="21" customHeight="1">
      <c r="A4" s="45" t="s">
        <v>19</v>
      </c>
      <c r="B4" s="85"/>
      <c r="E4" s="56" t="s">
        <v>17</v>
      </c>
      <c r="F4" s="197"/>
      <c r="G4" s="197"/>
      <c r="H4" s="197"/>
      <c r="I4" s="198"/>
    </row>
    <row r="5" spans="1:9" ht="21" customHeight="1">
      <c r="E5" s="56" t="s">
        <v>18</v>
      </c>
      <c r="F5" s="199"/>
      <c r="G5" s="200"/>
      <c r="H5" s="199"/>
      <c r="I5" s="200"/>
    </row>
    <row r="6" spans="1:9" ht="21" customHeight="1">
      <c r="A6" s="45" t="s">
        <v>38</v>
      </c>
      <c r="B6" s="85"/>
      <c r="D6" s="57"/>
      <c r="E6" s="56" t="s">
        <v>20</v>
      </c>
      <c r="F6" s="201" t="s">
        <v>89</v>
      </c>
      <c r="G6" s="202"/>
      <c r="H6" s="201" t="s">
        <v>88</v>
      </c>
      <c r="I6" s="203"/>
    </row>
    <row r="7" spans="1:9" ht="21" customHeight="1">
      <c r="E7" s="56" t="s">
        <v>21</v>
      </c>
      <c r="F7" s="204" t="s">
        <v>59</v>
      </c>
      <c r="G7" s="195"/>
      <c r="H7" s="195"/>
      <c r="I7" s="196"/>
    </row>
    <row r="8" spans="1:9" ht="18" customHeight="1">
      <c r="B8" s="62"/>
      <c r="C8" s="53"/>
      <c r="E8" s="51" t="s">
        <v>23</v>
      </c>
      <c r="F8" s="195"/>
      <c r="G8" s="195"/>
      <c r="H8" s="195"/>
      <c r="I8" s="196"/>
    </row>
    <row r="9" spans="1:9" ht="25.95" customHeight="1" thickBot="1">
      <c r="A9" s="55"/>
      <c r="B9" s="45" t="s">
        <v>36</v>
      </c>
      <c r="E9" s="58" t="s">
        <v>22</v>
      </c>
      <c r="F9" s="150"/>
      <c r="G9" s="151"/>
      <c r="H9" s="151"/>
      <c r="I9" s="152"/>
    </row>
    <row r="10" spans="1:9" ht="22.2" customHeight="1">
      <c r="A10" s="142" t="s">
        <v>25</v>
      </c>
      <c r="B10" s="143"/>
      <c r="C10" s="205"/>
      <c r="D10" s="206"/>
      <c r="E10" s="206"/>
      <c r="F10" s="206"/>
      <c r="G10" s="206"/>
      <c r="H10" s="206"/>
      <c r="I10" s="207"/>
    </row>
    <row r="11" spans="1:9" ht="22.2" customHeight="1" thickBot="1">
      <c r="A11" s="142"/>
      <c r="B11" s="143"/>
      <c r="C11" s="208"/>
      <c r="D11" s="209"/>
      <c r="E11" s="209"/>
      <c r="F11" s="209"/>
      <c r="G11" s="209"/>
      <c r="H11" s="209"/>
      <c r="I11" s="210"/>
    </row>
    <row r="12" spans="1:9" ht="22.2" customHeight="1">
      <c r="A12" s="144" t="s">
        <v>27</v>
      </c>
      <c r="B12" s="145"/>
      <c r="C12" s="59"/>
      <c r="D12" s="153" t="s">
        <v>32</v>
      </c>
      <c r="E12" s="154"/>
      <c r="F12" s="154"/>
      <c r="G12" s="154"/>
      <c r="H12" s="154"/>
      <c r="I12" s="155"/>
    </row>
    <row r="13" spans="1:9" ht="22.2" customHeight="1">
      <c r="A13" s="128"/>
      <c r="B13" s="128"/>
      <c r="C13" s="60" t="s">
        <v>28</v>
      </c>
      <c r="D13" s="86" t="s">
        <v>62</v>
      </c>
      <c r="E13" s="66" t="s">
        <v>63</v>
      </c>
      <c r="F13" s="156" t="s">
        <v>35</v>
      </c>
      <c r="G13" s="157"/>
      <c r="H13" s="157"/>
      <c r="I13" s="158"/>
    </row>
    <row r="14" spans="1:9" ht="22.2" customHeight="1">
      <c r="A14" s="146" t="s">
        <v>95</v>
      </c>
      <c r="B14" s="146"/>
      <c r="C14" s="70"/>
      <c r="D14" s="73" t="str">
        <f>IFERROR($E14/$C14,"")</f>
        <v/>
      </c>
      <c r="E14" s="67"/>
      <c r="F14" s="136"/>
      <c r="G14" s="137"/>
      <c r="H14" s="137"/>
      <c r="I14" s="138"/>
    </row>
    <row r="15" spans="1:9" ht="22.2" customHeight="1">
      <c r="A15" s="128" t="s">
        <v>96</v>
      </c>
      <c r="B15" s="128"/>
      <c r="C15" s="70"/>
      <c r="D15" s="73" t="str">
        <f>IFERROR($E15/$C15,"")</f>
        <v/>
      </c>
      <c r="E15" s="67"/>
      <c r="F15" s="136"/>
      <c r="G15" s="137"/>
      <c r="H15" s="137"/>
      <c r="I15" s="138"/>
    </row>
    <row r="16" spans="1:9" ht="22.2" customHeight="1">
      <c r="A16" s="128" t="s">
        <v>101</v>
      </c>
      <c r="B16" s="128"/>
      <c r="C16" s="71">
        <f>SUM(C14:C15)</f>
        <v>0</v>
      </c>
      <c r="D16" s="82"/>
      <c r="E16" s="83">
        <f>SUM(E14:E15)</f>
        <v>0</v>
      </c>
      <c r="F16" s="139"/>
      <c r="G16" s="140"/>
      <c r="H16" s="140"/>
      <c r="I16" s="141"/>
    </row>
    <row r="17" spans="1:9" ht="22.2" customHeight="1">
      <c r="A17" s="128" t="s">
        <v>29</v>
      </c>
      <c r="B17" s="128"/>
      <c r="C17" s="71">
        <f>ROUND(((C$14+C$15)*0.1),0)</f>
        <v>0</v>
      </c>
      <c r="D17" s="74"/>
      <c r="E17" s="68">
        <f>ROUND(((E$14+E$15)*0.1),0)</f>
        <v>0</v>
      </c>
      <c r="F17" s="130"/>
      <c r="G17" s="131"/>
      <c r="H17" s="131"/>
      <c r="I17" s="132"/>
    </row>
    <row r="18" spans="1:9" ht="22.2" customHeight="1" thickBot="1">
      <c r="A18" s="129" t="s">
        <v>80</v>
      </c>
      <c r="B18" s="129"/>
      <c r="C18" s="72">
        <f>SUM(C16:C17)</f>
        <v>0</v>
      </c>
      <c r="D18" s="75"/>
      <c r="E18" s="69">
        <f>SUM(E16:E17)</f>
        <v>0</v>
      </c>
      <c r="F18" s="133"/>
      <c r="G18" s="134"/>
      <c r="H18" s="134"/>
      <c r="I18" s="135"/>
    </row>
    <row r="19" spans="1:9" ht="22.2" customHeight="1" thickTop="1">
      <c r="A19" s="118" t="s">
        <v>34</v>
      </c>
      <c r="B19" s="119"/>
      <c r="C19" s="122">
        <f>E18</f>
        <v>0</v>
      </c>
      <c r="D19" s="123"/>
      <c r="E19" s="123"/>
      <c r="F19" s="123"/>
      <c r="G19" s="123"/>
      <c r="H19" s="123"/>
      <c r="I19" s="124"/>
    </row>
    <row r="20" spans="1:9" ht="22.2" customHeight="1" thickBot="1">
      <c r="A20" s="120"/>
      <c r="B20" s="121"/>
      <c r="C20" s="125"/>
      <c r="D20" s="126"/>
      <c r="E20" s="126"/>
      <c r="F20" s="126"/>
      <c r="G20" s="126"/>
      <c r="H20" s="126"/>
      <c r="I20" s="127"/>
    </row>
    <row r="21" spans="1:9" ht="16.2" customHeight="1">
      <c r="A21" s="159"/>
      <c r="B21" s="160"/>
      <c r="C21" s="48" t="s">
        <v>68</v>
      </c>
      <c r="D21" s="48" t="s">
        <v>69</v>
      </c>
      <c r="E21" s="48" t="s">
        <v>70</v>
      </c>
      <c r="F21" s="179" t="s">
        <v>71</v>
      </c>
      <c r="G21" s="179"/>
      <c r="H21" s="179" t="s">
        <v>72</v>
      </c>
      <c r="I21" s="179"/>
    </row>
    <row r="22" spans="1:9" ht="26.4" customHeight="1">
      <c r="A22" s="161" t="s">
        <v>102</v>
      </c>
      <c r="B22" s="161"/>
      <c r="C22" s="76"/>
      <c r="D22" s="76"/>
      <c r="E22" s="76"/>
      <c r="F22" s="177"/>
      <c r="G22" s="178"/>
      <c r="H22" s="194"/>
      <c r="I22" s="194"/>
    </row>
    <row r="23" spans="1:9" ht="16.2" customHeight="1">
      <c r="A23" s="77" t="s">
        <v>73</v>
      </c>
      <c r="B23" s="78" t="s">
        <v>74</v>
      </c>
      <c r="C23" s="48" t="s">
        <v>75</v>
      </c>
      <c r="D23" s="48" t="s">
        <v>76</v>
      </c>
      <c r="E23" s="48" t="s">
        <v>77</v>
      </c>
      <c r="F23" s="179" t="s">
        <v>78</v>
      </c>
      <c r="G23" s="179"/>
      <c r="H23" s="179" t="s">
        <v>79</v>
      </c>
      <c r="I23" s="179"/>
    </row>
    <row r="24" spans="1:9" ht="26.4" customHeight="1">
      <c r="A24" s="79"/>
      <c r="B24" s="79"/>
      <c r="C24" s="79"/>
      <c r="D24" s="79"/>
      <c r="E24" s="79"/>
      <c r="F24" s="180"/>
      <c r="G24" s="181"/>
      <c r="H24" s="182"/>
      <c r="I24" s="183"/>
    </row>
    <row r="25" spans="1:9" ht="26.4" customHeight="1">
      <c r="A25" s="172" t="s">
        <v>99</v>
      </c>
      <c r="B25" s="173"/>
      <c r="C25" s="174">
        <f>IF(C14+C15="","",SUM(C22:I22,A24:I24))</f>
        <v>0</v>
      </c>
      <c r="D25" s="175"/>
      <c r="E25" s="175"/>
      <c r="F25" s="175"/>
      <c r="G25" s="175"/>
      <c r="H25" s="175"/>
      <c r="I25" s="176"/>
    </row>
    <row r="26" spans="1:9" ht="26.4" customHeight="1" thickBot="1">
      <c r="A26" s="46" t="s">
        <v>30</v>
      </c>
      <c r="B26" s="47" t="s">
        <v>31</v>
      </c>
      <c r="C26" s="163" t="str">
        <f>IFERROR($C25/($C14+$C15),"")</f>
        <v/>
      </c>
      <c r="D26" s="164"/>
      <c r="E26" s="164"/>
      <c r="F26" s="164"/>
      <c r="G26" s="164"/>
      <c r="H26" s="164"/>
      <c r="I26" s="165"/>
    </row>
    <row r="27" spans="1:9" ht="19.5" customHeight="1">
      <c r="A27" s="162" t="s">
        <v>100</v>
      </c>
      <c r="B27" s="162"/>
      <c r="C27" s="166" t="str">
        <f>IF((($C14+$C15)-((E14+E15)+C25))=0,"0",(($C14+$C15)-((E14+E15)+C25)))</f>
        <v>0</v>
      </c>
      <c r="D27" s="167"/>
      <c r="E27" s="167"/>
      <c r="F27" s="167"/>
      <c r="G27" s="167"/>
      <c r="H27" s="167"/>
      <c r="I27" s="168"/>
    </row>
    <row r="28" spans="1:9" ht="7.2" customHeight="1">
      <c r="A28" s="128"/>
      <c r="B28" s="128"/>
      <c r="C28" s="169"/>
      <c r="D28" s="170"/>
      <c r="E28" s="170"/>
      <c r="F28" s="170"/>
      <c r="G28" s="170"/>
      <c r="H28" s="170"/>
      <c r="I28" s="171"/>
    </row>
    <row r="29" spans="1:9" ht="9.75" customHeight="1">
      <c r="A29" s="25"/>
      <c r="B29" s="26"/>
      <c r="C29" s="26"/>
      <c r="D29" s="26"/>
      <c r="E29" s="26"/>
      <c r="F29" s="26"/>
      <c r="G29" s="26"/>
      <c r="H29" s="26"/>
      <c r="I29" s="27"/>
    </row>
    <row r="30" spans="1:9" ht="20.399999999999999" customHeight="1">
      <c r="A30" s="87" t="s">
        <v>37</v>
      </c>
      <c r="B30" s="84" t="s">
        <v>60</v>
      </c>
      <c r="C30" s="23"/>
      <c r="D30" s="88"/>
      <c r="E30" s="88"/>
      <c r="F30" s="88"/>
      <c r="G30" s="88"/>
      <c r="H30" s="88"/>
      <c r="I30" s="89"/>
    </row>
    <row r="31" spans="1:9" ht="20.25" customHeight="1">
      <c r="A31" s="90"/>
      <c r="B31" s="91" t="s">
        <v>61</v>
      </c>
      <c r="C31" s="92"/>
      <c r="D31" s="92"/>
      <c r="E31" s="92"/>
      <c r="F31" s="92"/>
      <c r="G31" s="92"/>
      <c r="H31" s="92"/>
      <c r="I31" s="93"/>
    </row>
    <row r="32" spans="1:9" ht="20.25" customHeight="1">
      <c r="A32" s="90"/>
      <c r="B32" s="91" t="s">
        <v>39</v>
      </c>
      <c r="C32" s="92"/>
      <c r="D32" s="92"/>
      <c r="E32" s="92"/>
      <c r="F32" s="92"/>
      <c r="G32" s="92"/>
      <c r="H32" s="92"/>
      <c r="I32" s="93"/>
    </row>
    <row r="33" spans="1:9" ht="20.25" customHeight="1">
      <c r="A33" s="94"/>
      <c r="B33" s="95" t="s">
        <v>40</v>
      </c>
      <c r="C33" s="96"/>
      <c r="D33" s="96"/>
      <c r="E33" s="96"/>
      <c r="F33" s="96"/>
      <c r="G33" s="96"/>
      <c r="H33" s="96"/>
      <c r="I33" s="97"/>
    </row>
    <row r="34" spans="1:9" ht="20.25" customHeight="1">
      <c r="A34" s="31"/>
      <c r="B34" s="29"/>
      <c r="C34" s="29"/>
      <c r="D34" s="29"/>
      <c r="E34" s="29"/>
      <c r="F34" s="29"/>
      <c r="G34" s="29"/>
      <c r="H34" s="29"/>
      <c r="I34" s="32"/>
    </row>
    <row r="35" spans="1:9" ht="16.95" customHeight="1">
      <c r="A35" s="33" t="s">
        <v>5</v>
      </c>
      <c r="B35" s="30"/>
      <c r="C35" s="30"/>
      <c r="D35" s="30"/>
      <c r="E35" s="30"/>
      <c r="F35" s="30"/>
      <c r="G35" s="30"/>
      <c r="H35" s="30"/>
      <c r="I35" s="34"/>
    </row>
    <row r="36" spans="1:9" ht="17.25" customHeight="1">
      <c r="A36" s="35"/>
      <c r="B36" s="36"/>
      <c r="C36" s="186"/>
      <c r="D36" s="186"/>
      <c r="E36" s="36"/>
      <c r="F36" s="29"/>
      <c r="G36" s="29"/>
      <c r="H36" s="29"/>
      <c r="I36" s="32"/>
    </row>
    <row r="37" spans="1:9" ht="14.4" customHeight="1">
      <c r="A37" s="37" t="s">
        <v>10</v>
      </c>
      <c r="B37" s="38"/>
      <c r="C37" s="38"/>
      <c r="D37" s="38"/>
      <c r="E37" s="39"/>
      <c r="F37" s="36"/>
      <c r="G37" s="36"/>
      <c r="H37" s="36"/>
      <c r="I37" s="40"/>
    </row>
    <row r="38" spans="1:9" ht="11.25" customHeight="1">
      <c r="A38" s="187"/>
      <c r="B38" s="188"/>
      <c r="C38" s="188"/>
      <c r="D38" s="188"/>
      <c r="E38" s="189"/>
      <c r="F38" s="29"/>
      <c r="G38" s="29"/>
      <c r="H38" s="29"/>
      <c r="I38" s="32"/>
    </row>
    <row r="39" spans="1:9" ht="9" customHeight="1">
      <c r="A39" s="187"/>
      <c r="B39" s="188"/>
      <c r="C39" s="188"/>
      <c r="D39" s="188"/>
      <c r="E39" s="189"/>
      <c r="F39" s="41" t="s">
        <v>8</v>
      </c>
      <c r="G39" s="41" t="s">
        <v>7</v>
      </c>
      <c r="H39" s="41" t="s">
        <v>6</v>
      </c>
      <c r="I39" s="41" t="s">
        <v>9</v>
      </c>
    </row>
    <row r="40" spans="1:9" ht="13.5" customHeight="1">
      <c r="A40" s="187"/>
      <c r="B40" s="188"/>
      <c r="C40" s="188"/>
      <c r="D40" s="188"/>
      <c r="E40" s="189"/>
      <c r="F40" s="42" t="s">
        <v>1</v>
      </c>
      <c r="G40" s="43" t="s">
        <v>1</v>
      </c>
      <c r="H40" s="43" t="s">
        <v>1</v>
      </c>
      <c r="I40" s="43" t="s">
        <v>1</v>
      </c>
    </row>
    <row r="41" spans="1:9" ht="11.25" customHeight="1">
      <c r="A41" s="187"/>
      <c r="B41" s="188"/>
      <c r="C41" s="188"/>
      <c r="D41" s="188"/>
      <c r="E41" s="189"/>
      <c r="F41" s="44" t="s">
        <v>11</v>
      </c>
      <c r="G41" s="41" t="s">
        <v>0</v>
      </c>
      <c r="H41" s="41" t="s">
        <v>2</v>
      </c>
      <c r="I41" s="41" t="s">
        <v>3</v>
      </c>
    </row>
    <row r="42" spans="1:9" ht="11.25" customHeight="1">
      <c r="A42" s="187"/>
      <c r="B42" s="188"/>
      <c r="C42" s="188"/>
      <c r="D42" s="188"/>
      <c r="E42" s="189"/>
      <c r="F42" s="185"/>
      <c r="G42" s="184"/>
      <c r="H42" s="184"/>
      <c r="I42" s="184"/>
    </row>
    <row r="43" spans="1:9" ht="24.6" customHeight="1">
      <c r="A43" s="190"/>
      <c r="B43" s="191"/>
      <c r="C43" s="191"/>
      <c r="D43" s="191"/>
      <c r="E43" s="192"/>
      <c r="F43" s="185"/>
      <c r="G43" s="184"/>
      <c r="H43" s="184"/>
      <c r="I43" s="184"/>
    </row>
    <row r="44" spans="1:9" ht="11.4" customHeight="1">
      <c r="A44" s="29"/>
      <c r="B44" s="29"/>
      <c r="C44" s="29"/>
      <c r="D44" s="29"/>
      <c r="E44" s="29"/>
      <c r="F44" s="29"/>
      <c r="G44" s="36"/>
      <c r="H44" s="36"/>
      <c r="I44" s="36"/>
    </row>
    <row r="45" spans="1:9" ht="20.25" customHeight="1">
      <c r="A45" s="29"/>
      <c r="B45" s="29"/>
      <c r="C45" s="29"/>
      <c r="D45" s="29"/>
    </row>
  </sheetData>
  <sheetProtection algorithmName="SHA-512" hashValue="2Z3ZKZJ2EkUx1UUgNb6DSzBn3Qy64OUgynRz44NYjXOpzukdri72Pa2vg5D44yyR/bJs/6bJJdv4ATKJ7yUDrA==" saltValue="H8oAyVFfCZQTARa8ZzzlMQ==" spinCount="100000" sheet="1" scenarios="1" formatCells="0"/>
  <mergeCells count="51">
    <mergeCell ref="F9:I9"/>
    <mergeCell ref="G1:I1"/>
    <mergeCell ref="F2:H2"/>
    <mergeCell ref="F3:I3"/>
    <mergeCell ref="F4:I4"/>
    <mergeCell ref="F5:G5"/>
    <mergeCell ref="H5:I5"/>
    <mergeCell ref="F6:G6"/>
    <mergeCell ref="H6:I6"/>
    <mergeCell ref="F7:G7"/>
    <mergeCell ref="H7:I7"/>
    <mergeCell ref="F8:I8"/>
    <mergeCell ref="A10:B11"/>
    <mergeCell ref="C10:I11"/>
    <mergeCell ref="A12:B12"/>
    <mergeCell ref="A13:B13"/>
    <mergeCell ref="D12:I12"/>
    <mergeCell ref="F13:I13"/>
    <mergeCell ref="A14:B14"/>
    <mergeCell ref="A15:B15"/>
    <mergeCell ref="F14:I14"/>
    <mergeCell ref="F15:I15"/>
    <mergeCell ref="A22:B22"/>
    <mergeCell ref="F22:G22"/>
    <mergeCell ref="H22:I22"/>
    <mergeCell ref="A17:B17"/>
    <mergeCell ref="A18:B18"/>
    <mergeCell ref="A19:B20"/>
    <mergeCell ref="C19:I20"/>
    <mergeCell ref="A21:B21"/>
    <mergeCell ref="F21:G21"/>
    <mergeCell ref="H21:I21"/>
    <mergeCell ref="F17:I17"/>
    <mergeCell ref="F18:I18"/>
    <mergeCell ref="F42:F43"/>
    <mergeCell ref="G42:G43"/>
    <mergeCell ref="H42:H43"/>
    <mergeCell ref="I42:I43"/>
    <mergeCell ref="A25:B25"/>
    <mergeCell ref="C25:I25"/>
    <mergeCell ref="C26:I26"/>
    <mergeCell ref="A27:B28"/>
    <mergeCell ref="C27:I28"/>
    <mergeCell ref="C36:D36"/>
    <mergeCell ref="A38:E43"/>
    <mergeCell ref="F24:G24"/>
    <mergeCell ref="H24:I24"/>
    <mergeCell ref="A16:B16"/>
    <mergeCell ref="F16:I16"/>
    <mergeCell ref="F23:G23"/>
    <mergeCell ref="H23:I23"/>
  </mergeCells>
  <phoneticPr fontId="3"/>
  <printOptions horizontalCentered="1" verticalCentered="1"/>
  <pageMargins left="0.23622047244094491" right="0.23622047244094491" top="0.39370078740157483" bottom="0.19685039370078741" header="0.31496062992125984" footer="0.31496062992125984"/>
  <pageSetup paperSize="9" scale="92"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4F473-C6E0-4BE9-A08B-9C9A771C8DF3}">
  <dimension ref="A1:I45"/>
  <sheetViews>
    <sheetView view="pageBreakPreview" zoomScaleNormal="100" zoomScaleSheetLayoutView="100" workbookViewId="0">
      <selection activeCell="L15" sqref="L15"/>
    </sheetView>
  </sheetViews>
  <sheetFormatPr defaultColWidth="8.83203125" defaultRowHeight="13.2"/>
  <cols>
    <col min="1" max="1" width="11" style="45" customWidth="1"/>
    <col min="2" max="2" width="11.33203125" style="45" customWidth="1"/>
    <col min="3" max="5" width="11.08203125" style="45" customWidth="1"/>
    <col min="6" max="6" width="5.4140625" style="45" customWidth="1"/>
    <col min="7" max="9" width="5.5" style="45" customWidth="1"/>
    <col min="10" max="16384" width="8.83203125" style="28"/>
  </cols>
  <sheetData>
    <row r="1" spans="1:9" ht="21" customHeight="1">
      <c r="F1" s="49" t="s">
        <v>16</v>
      </c>
      <c r="G1" s="193">
        <v>46053</v>
      </c>
      <c r="H1" s="193"/>
      <c r="I1" s="193"/>
    </row>
    <row r="2" spans="1:9" ht="21" customHeight="1">
      <c r="C2" s="50" t="s">
        <v>24</v>
      </c>
      <c r="E2" s="51" t="s">
        <v>4</v>
      </c>
      <c r="F2" s="211"/>
      <c r="G2" s="195"/>
      <c r="H2" s="195"/>
      <c r="I2" s="52" t="s">
        <v>33</v>
      </c>
    </row>
    <row r="3" spans="1:9" ht="21" customHeight="1">
      <c r="C3" s="53"/>
      <c r="E3" s="54" t="s">
        <v>26</v>
      </c>
      <c r="F3" s="147" t="s">
        <v>87</v>
      </c>
      <c r="G3" s="148"/>
      <c r="H3" s="148"/>
      <c r="I3" s="149"/>
    </row>
    <row r="4" spans="1:9" ht="21" customHeight="1">
      <c r="A4" s="45" t="s">
        <v>19</v>
      </c>
      <c r="B4" s="85"/>
      <c r="E4" s="56" t="s">
        <v>17</v>
      </c>
      <c r="F4" s="197"/>
      <c r="G4" s="197"/>
      <c r="H4" s="197"/>
      <c r="I4" s="198"/>
    </row>
    <row r="5" spans="1:9" ht="21" customHeight="1">
      <c r="E5" s="56" t="s">
        <v>18</v>
      </c>
      <c r="F5" s="199"/>
      <c r="G5" s="200"/>
      <c r="H5" s="199"/>
      <c r="I5" s="200"/>
    </row>
    <row r="6" spans="1:9" ht="21" customHeight="1">
      <c r="A6" s="45" t="s">
        <v>38</v>
      </c>
      <c r="B6" s="85"/>
      <c r="D6" s="57"/>
      <c r="E6" s="56" t="s">
        <v>20</v>
      </c>
      <c r="F6" s="201" t="s">
        <v>89</v>
      </c>
      <c r="G6" s="202"/>
      <c r="H6" s="201" t="s">
        <v>88</v>
      </c>
      <c r="I6" s="203"/>
    </row>
    <row r="7" spans="1:9" ht="21" customHeight="1">
      <c r="E7" s="56" t="s">
        <v>21</v>
      </c>
      <c r="F7" s="204" t="s">
        <v>59</v>
      </c>
      <c r="G7" s="195"/>
      <c r="H7" s="195"/>
      <c r="I7" s="196"/>
    </row>
    <row r="8" spans="1:9" ht="18" customHeight="1">
      <c r="B8" s="62"/>
      <c r="C8" s="53"/>
      <c r="E8" s="51" t="s">
        <v>23</v>
      </c>
      <c r="F8" s="195"/>
      <c r="G8" s="195"/>
      <c r="H8" s="195"/>
      <c r="I8" s="196"/>
    </row>
    <row r="9" spans="1:9" ht="25.95" customHeight="1" thickBot="1">
      <c r="A9" s="55"/>
      <c r="B9" s="45" t="s">
        <v>36</v>
      </c>
      <c r="E9" s="58" t="s">
        <v>22</v>
      </c>
      <c r="F9" s="150"/>
      <c r="G9" s="151"/>
      <c r="H9" s="151"/>
      <c r="I9" s="152"/>
    </row>
    <row r="10" spans="1:9" ht="22.2" customHeight="1">
      <c r="A10" s="142" t="s">
        <v>25</v>
      </c>
      <c r="B10" s="143"/>
      <c r="C10" s="205"/>
      <c r="D10" s="206"/>
      <c r="E10" s="206"/>
      <c r="F10" s="206"/>
      <c r="G10" s="206"/>
      <c r="H10" s="206"/>
      <c r="I10" s="207"/>
    </row>
    <row r="11" spans="1:9" ht="22.2" customHeight="1" thickBot="1">
      <c r="A11" s="142"/>
      <c r="B11" s="143"/>
      <c r="C11" s="208"/>
      <c r="D11" s="209"/>
      <c r="E11" s="209"/>
      <c r="F11" s="209"/>
      <c r="G11" s="209"/>
      <c r="H11" s="209"/>
      <c r="I11" s="210"/>
    </row>
    <row r="12" spans="1:9" ht="22.2" customHeight="1">
      <c r="A12" s="144" t="s">
        <v>27</v>
      </c>
      <c r="B12" s="145"/>
      <c r="C12" s="59"/>
      <c r="D12" s="153" t="s">
        <v>32</v>
      </c>
      <c r="E12" s="154"/>
      <c r="F12" s="154"/>
      <c r="G12" s="154"/>
      <c r="H12" s="154"/>
      <c r="I12" s="155"/>
    </row>
    <row r="13" spans="1:9" ht="22.2" customHeight="1">
      <c r="A13" s="128"/>
      <c r="B13" s="128"/>
      <c r="C13" s="60" t="s">
        <v>28</v>
      </c>
      <c r="D13" s="86" t="s">
        <v>62</v>
      </c>
      <c r="E13" s="66" t="s">
        <v>63</v>
      </c>
      <c r="F13" s="156" t="s">
        <v>35</v>
      </c>
      <c r="G13" s="157"/>
      <c r="H13" s="157"/>
      <c r="I13" s="158"/>
    </row>
    <row r="14" spans="1:9" ht="22.2" customHeight="1">
      <c r="A14" s="146" t="s">
        <v>95</v>
      </c>
      <c r="B14" s="146"/>
      <c r="C14" s="70"/>
      <c r="D14" s="73" t="str">
        <f>IFERROR($E14/$C14,"")</f>
        <v/>
      </c>
      <c r="E14" s="67"/>
      <c r="F14" s="136"/>
      <c r="G14" s="137"/>
      <c r="H14" s="137"/>
      <c r="I14" s="138"/>
    </row>
    <row r="15" spans="1:9" ht="22.2" customHeight="1">
      <c r="A15" s="128" t="s">
        <v>96</v>
      </c>
      <c r="B15" s="128"/>
      <c r="C15" s="70"/>
      <c r="D15" s="73" t="str">
        <f>IFERROR($E15/$C15,"")</f>
        <v/>
      </c>
      <c r="E15" s="67"/>
      <c r="F15" s="136"/>
      <c r="G15" s="137"/>
      <c r="H15" s="137"/>
      <c r="I15" s="138"/>
    </row>
    <row r="16" spans="1:9" ht="22.2" customHeight="1">
      <c r="A16" s="128" t="s">
        <v>101</v>
      </c>
      <c r="B16" s="128"/>
      <c r="C16" s="71">
        <f>SUM(C14:C15)</f>
        <v>0</v>
      </c>
      <c r="D16" s="82"/>
      <c r="E16" s="83">
        <f>SUM(E14:E15)</f>
        <v>0</v>
      </c>
      <c r="F16" s="139"/>
      <c r="G16" s="140"/>
      <c r="H16" s="140"/>
      <c r="I16" s="141"/>
    </row>
    <row r="17" spans="1:9" ht="22.2" customHeight="1">
      <c r="A17" s="128" t="s">
        <v>29</v>
      </c>
      <c r="B17" s="128"/>
      <c r="C17" s="71">
        <f>ROUND(((C$14+C$15)*0.1),0)</f>
        <v>0</v>
      </c>
      <c r="D17" s="74"/>
      <c r="E17" s="68">
        <f>ROUND(((E$14+E$15)*0.1),0)</f>
        <v>0</v>
      </c>
      <c r="F17" s="130"/>
      <c r="G17" s="131"/>
      <c r="H17" s="131"/>
      <c r="I17" s="132"/>
    </row>
    <row r="18" spans="1:9" ht="22.2" customHeight="1" thickBot="1">
      <c r="A18" s="129" t="s">
        <v>80</v>
      </c>
      <c r="B18" s="129"/>
      <c r="C18" s="72">
        <f>SUM(C16:C17)</f>
        <v>0</v>
      </c>
      <c r="D18" s="75"/>
      <c r="E18" s="69">
        <f>SUM(E16:E17)</f>
        <v>0</v>
      </c>
      <c r="F18" s="133"/>
      <c r="G18" s="134"/>
      <c r="H18" s="134"/>
      <c r="I18" s="135"/>
    </row>
    <row r="19" spans="1:9" ht="22.2" customHeight="1" thickTop="1">
      <c r="A19" s="118" t="s">
        <v>34</v>
      </c>
      <c r="B19" s="119"/>
      <c r="C19" s="122">
        <f>E18</f>
        <v>0</v>
      </c>
      <c r="D19" s="123"/>
      <c r="E19" s="123"/>
      <c r="F19" s="123"/>
      <c r="G19" s="123"/>
      <c r="H19" s="123"/>
      <c r="I19" s="124"/>
    </row>
    <row r="20" spans="1:9" ht="22.2" customHeight="1" thickBot="1">
      <c r="A20" s="120"/>
      <c r="B20" s="121"/>
      <c r="C20" s="125"/>
      <c r="D20" s="126"/>
      <c r="E20" s="126"/>
      <c r="F20" s="126"/>
      <c r="G20" s="126"/>
      <c r="H20" s="126"/>
      <c r="I20" s="127"/>
    </row>
    <row r="21" spans="1:9" ht="16.2" customHeight="1">
      <c r="A21" s="159"/>
      <c r="B21" s="160"/>
      <c r="C21" s="48" t="s">
        <v>68</v>
      </c>
      <c r="D21" s="48" t="s">
        <v>69</v>
      </c>
      <c r="E21" s="48" t="s">
        <v>70</v>
      </c>
      <c r="F21" s="179" t="s">
        <v>71</v>
      </c>
      <c r="G21" s="179"/>
      <c r="H21" s="179" t="s">
        <v>72</v>
      </c>
      <c r="I21" s="179"/>
    </row>
    <row r="22" spans="1:9" ht="26.4" customHeight="1">
      <c r="A22" s="161" t="s">
        <v>102</v>
      </c>
      <c r="B22" s="161"/>
      <c r="C22" s="76"/>
      <c r="D22" s="76"/>
      <c r="E22" s="76"/>
      <c r="F22" s="177"/>
      <c r="G22" s="178"/>
      <c r="H22" s="194"/>
      <c r="I22" s="194"/>
    </row>
    <row r="23" spans="1:9" ht="16.2" customHeight="1">
      <c r="A23" s="77" t="s">
        <v>73</v>
      </c>
      <c r="B23" s="78" t="s">
        <v>74</v>
      </c>
      <c r="C23" s="48" t="s">
        <v>75</v>
      </c>
      <c r="D23" s="48" t="s">
        <v>76</v>
      </c>
      <c r="E23" s="48" t="s">
        <v>77</v>
      </c>
      <c r="F23" s="179" t="s">
        <v>78</v>
      </c>
      <c r="G23" s="179"/>
      <c r="H23" s="179" t="s">
        <v>79</v>
      </c>
      <c r="I23" s="179"/>
    </row>
    <row r="24" spans="1:9" ht="26.4" customHeight="1">
      <c r="A24" s="79"/>
      <c r="B24" s="79"/>
      <c r="C24" s="79"/>
      <c r="D24" s="79"/>
      <c r="E24" s="79"/>
      <c r="F24" s="180"/>
      <c r="G24" s="181"/>
      <c r="H24" s="182"/>
      <c r="I24" s="183"/>
    </row>
    <row r="25" spans="1:9" ht="26.4" customHeight="1">
      <c r="A25" s="172" t="s">
        <v>99</v>
      </c>
      <c r="B25" s="173"/>
      <c r="C25" s="174">
        <f>IF(C14+C15="","",SUM(C22:I22,A24:I24))</f>
        <v>0</v>
      </c>
      <c r="D25" s="175"/>
      <c r="E25" s="175"/>
      <c r="F25" s="175"/>
      <c r="G25" s="175"/>
      <c r="H25" s="175"/>
      <c r="I25" s="176"/>
    </row>
    <row r="26" spans="1:9" ht="26.4" customHeight="1" thickBot="1">
      <c r="A26" s="46" t="s">
        <v>30</v>
      </c>
      <c r="B26" s="47" t="s">
        <v>31</v>
      </c>
      <c r="C26" s="163" t="str">
        <f>IFERROR($C25/($C14+$C15),"")</f>
        <v/>
      </c>
      <c r="D26" s="164"/>
      <c r="E26" s="164"/>
      <c r="F26" s="164"/>
      <c r="G26" s="164"/>
      <c r="H26" s="164"/>
      <c r="I26" s="165"/>
    </row>
    <row r="27" spans="1:9" ht="19.5" customHeight="1">
      <c r="A27" s="162" t="s">
        <v>100</v>
      </c>
      <c r="B27" s="162"/>
      <c r="C27" s="166" t="str">
        <f>IF((($C14+$C15)-((E14+E15)+C25))=0,"0",(($C14+$C15)-((E14+E15)+C25)))</f>
        <v>0</v>
      </c>
      <c r="D27" s="167"/>
      <c r="E27" s="167"/>
      <c r="F27" s="167"/>
      <c r="G27" s="167"/>
      <c r="H27" s="167"/>
      <c r="I27" s="168"/>
    </row>
    <row r="28" spans="1:9" ht="7.2" customHeight="1">
      <c r="A28" s="128"/>
      <c r="B28" s="128"/>
      <c r="C28" s="169"/>
      <c r="D28" s="170"/>
      <c r="E28" s="170"/>
      <c r="F28" s="170"/>
      <c r="G28" s="170"/>
      <c r="H28" s="170"/>
      <c r="I28" s="171"/>
    </row>
    <row r="29" spans="1:9" ht="9.75" customHeight="1">
      <c r="A29" s="25"/>
      <c r="B29" s="26"/>
      <c r="C29" s="26"/>
      <c r="D29" s="26"/>
      <c r="E29" s="26"/>
      <c r="F29" s="26"/>
      <c r="G29" s="26"/>
      <c r="H29" s="26"/>
      <c r="I29" s="27"/>
    </row>
    <row r="30" spans="1:9" ht="20.399999999999999" customHeight="1">
      <c r="A30" s="87" t="s">
        <v>37</v>
      </c>
      <c r="B30" s="84" t="s">
        <v>60</v>
      </c>
      <c r="C30" s="23"/>
      <c r="D30" s="88"/>
      <c r="E30" s="88"/>
      <c r="F30" s="88"/>
      <c r="G30" s="88"/>
      <c r="H30" s="88"/>
      <c r="I30" s="89"/>
    </row>
    <row r="31" spans="1:9" ht="20.25" customHeight="1">
      <c r="A31" s="90"/>
      <c r="B31" s="91" t="s">
        <v>61</v>
      </c>
      <c r="C31" s="92"/>
      <c r="D31" s="92"/>
      <c r="E31" s="92"/>
      <c r="F31" s="92"/>
      <c r="G31" s="92"/>
      <c r="H31" s="92"/>
      <c r="I31" s="93"/>
    </row>
    <row r="32" spans="1:9" ht="20.25" customHeight="1">
      <c r="A32" s="90"/>
      <c r="B32" s="91" t="s">
        <v>39</v>
      </c>
      <c r="C32" s="92"/>
      <c r="D32" s="92"/>
      <c r="E32" s="92"/>
      <c r="F32" s="92"/>
      <c r="G32" s="92"/>
      <c r="H32" s="92"/>
      <c r="I32" s="93"/>
    </row>
    <row r="33" spans="1:9" ht="20.25" customHeight="1">
      <c r="A33" s="94"/>
      <c r="B33" s="95" t="s">
        <v>40</v>
      </c>
      <c r="C33" s="96"/>
      <c r="D33" s="96"/>
      <c r="E33" s="96"/>
      <c r="F33" s="96"/>
      <c r="G33" s="96"/>
      <c r="H33" s="96"/>
      <c r="I33" s="97"/>
    </row>
    <row r="34" spans="1:9" ht="20.25" customHeight="1">
      <c r="A34" s="31"/>
      <c r="B34" s="29"/>
      <c r="C34" s="29"/>
      <c r="D34" s="29"/>
      <c r="E34" s="29"/>
      <c r="F34" s="29"/>
      <c r="G34" s="29"/>
      <c r="H34" s="29"/>
      <c r="I34" s="32"/>
    </row>
    <row r="35" spans="1:9" ht="16.95" customHeight="1">
      <c r="A35" s="33" t="s">
        <v>5</v>
      </c>
      <c r="B35" s="30"/>
      <c r="C35" s="30"/>
      <c r="D35" s="30"/>
      <c r="E35" s="30"/>
      <c r="F35" s="30"/>
      <c r="G35" s="30"/>
      <c r="H35" s="30"/>
      <c r="I35" s="34"/>
    </row>
    <row r="36" spans="1:9" ht="17.25" customHeight="1">
      <c r="A36" s="35"/>
      <c r="B36" s="36"/>
      <c r="C36" s="186"/>
      <c r="D36" s="186"/>
      <c r="E36" s="36"/>
      <c r="F36" s="29"/>
      <c r="G36" s="29"/>
      <c r="H36" s="29"/>
      <c r="I36" s="32"/>
    </row>
    <row r="37" spans="1:9" ht="14.4" customHeight="1">
      <c r="A37" s="37" t="s">
        <v>10</v>
      </c>
      <c r="B37" s="38"/>
      <c r="C37" s="38"/>
      <c r="D37" s="38"/>
      <c r="E37" s="39"/>
      <c r="F37" s="36"/>
      <c r="G37" s="36"/>
      <c r="H37" s="36"/>
      <c r="I37" s="40"/>
    </row>
    <row r="38" spans="1:9" ht="11.25" customHeight="1">
      <c r="A38" s="187"/>
      <c r="B38" s="188"/>
      <c r="C38" s="188"/>
      <c r="D38" s="188"/>
      <c r="E38" s="189"/>
      <c r="F38" s="29"/>
      <c r="G38" s="29"/>
      <c r="H38" s="29"/>
      <c r="I38" s="32"/>
    </row>
    <row r="39" spans="1:9" ht="9" customHeight="1">
      <c r="A39" s="187"/>
      <c r="B39" s="188"/>
      <c r="C39" s="188"/>
      <c r="D39" s="188"/>
      <c r="E39" s="189"/>
      <c r="F39" s="41" t="s">
        <v>8</v>
      </c>
      <c r="G39" s="41" t="s">
        <v>7</v>
      </c>
      <c r="H39" s="41" t="s">
        <v>6</v>
      </c>
      <c r="I39" s="41" t="s">
        <v>9</v>
      </c>
    </row>
    <row r="40" spans="1:9" ht="13.5" customHeight="1">
      <c r="A40" s="187"/>
      <c r="B40" s="188"/>
      <c r="C40" s="188"/>
      <c r="D40" s="188"/>
      <c r="E40" s="189"/>
      <c r="F40" s="42" t="s">
        <v>1</v>
      </c>
      <c r="G40" s="43" t="s">
        <v>1</v>
      </c>
      <c r="H40" s="43" t="s">
        <v>1</v>
      </c>
      <c r="I40" s="43" t="s">
        <v>1</v>
      </c>
    </row>
    <row r="41" spans="1:9" ht="11.25" customHeight="1">
      <c r="A41" s="187"/>
      <c r="B41" s="188"/>
      <c r="C41" s="188"/>
      <c r="D41" s="188"/>
      <c r="E41" s="189"/>
      <c r="F41" s="44" t="s">
        <v>11</v>
      </c>
      <c r="G41" s="41" t="s">
        <v>0</v>
      </c>
      <c r="H41" s="41" t="s">
        <v>2</v>
      </c>
      <c r="I41" s="41" t="s">
        <v>3</v>
      </c>
    </row>
    <row r="42" spans="1:9" ht="11.25" customHeight="1">
      <c r="A42" s="187"/>
      <c r="B42" s="188"/>
      <c r="C42" s="188"/>
      <c r="D42" s="188"/>
      <c r="E42" s="189"/>
      <c r="F42" s="185"/>
      <c r="G42" s="184"/>
      <c r="H42" s="184"/>
      <c r="I42" s="184"/>
    </row>
    <row r="43" spans="1:9" ht="24.6" customHeight="1">
      <c r="A43" s="190"/>
      <c r="B43" s="191"/>
      <c r="C43" s="191"/>
      <c r="D43" s="191"/>
      <c r="E43" s="192"/>
      <c r="F43" s="185"/>
      <c r="G43" s="184"/>
      <c r="H43" s="184"/>
      <c r="I43" s="184"/>
    </row>
    <row r="44" spans="1:9" ht="11.4" customHeight="1">
      <c r="A44" s="29"/>
      <c r="B44" s="29"/>
      <c r="C44" s="29"/>
      <c r="D44" s="29"/>
      <c r="E44" s="29"/>
      <c r="F44" s="29"/>
      <c r="G44" s="36"/>
      <c r="H44" s="36"/>
      <c r="I44" s="36"/>
    </row>
    <row r="45" spans="1:9" ht="20.25" customHeight="1">
      <c r="A45" s="29"/>
      <c r="B45" s="29"/>
      <c r="C45" s="29"/>
      <c r="D45" s="29"/>
    </row>
  </sheetData>
  <sheetProtection algorithmName="SHA-512" hashValue="FsoHZIafaGg0dXfmZEM36zgWT/XpqYQhdIz23EDkCC07EyVs3Q/pWOpjh/7xwgvLatz3nnbxkc1fkPTnvYplLQ==" saltValue="DhRL/biqyY7RkPGPGEg02A==" spinCount="100000" sheet="1" scenarios="1" formatCells="0"/>
  <mergeCells count="51">
    <mergeCell ref="F9:I9"/>
    <mergeCell ref="G1:I1"/>
    <mergeCell ref="F2:H2"/>
    <mergeCell ref="F3:I3"/>
    <mergeCell ref="F4:I4"/>
    <mergeCell ref="F5:G5"/>
    <mergeCell ref="H5:I5"/>
    <mergeCell ref="F6:G6"/>
    <mergeCell ref="H6:I6"/>
    <mergeCell ref="F7:G7"/>
    <mergeCell ref="H7:I7"/>
    <mergeCell ref="F8:I8"/>
    <mergeCell ref="A10:B11"/>
    <mergeCell ref="C10:I11"/>
    <mergeCell ref="A12:B12"/>
    <mergeCell ref="A13:B13"/>
    <mergeCell ref="D12:I12"/>
    <mergeCell ref="F13:I13"/>
    <mergeCell ref="A14:B14"/>
    <mergeCell ref="A15:B15"/>
    <mergeCell ref="F14:I14"/>
    <mergeCell ref="F15:I15"/>
    <mergeCell ref="A22:B22"/>
    <mergeCell ref="F22:G22"/>
    <mergeCell ref="H22:I22"/>
    <mergeCell ref="A17:B17"/>
    <mergeCell ref="A18:B18"/>
    <mergeCell ref="A19:B20"/>
    <mergeCell ref="C19:I20"/>
    <mergeCell ref="A21:B21"/>
    <mergeCell ref="F21:G21"/>
    <mergeCell ref="H21:I21"/>
    <mergeCell ref="F17:I17"/>
    <mergeCell ref="F18:I18"/>
    <mergeCell ref="F42:F43"/>
    <mergeCell ref="G42:G43"/>
    <mergeCell ref="H42:H43"/>
    <mergeCell ref="I42:I43"/>
    <mergeCell ref="A25:B25"/>
    <mergeCell ref="C25:I25"/>
    <mergeCell ref="C26:I26"/>
    <mergeCell ref="A27:B28"/>
    <mergeCell ref="C27:I28"/>
    <mergeCell ref="C36:D36"/>
    <mergeCell ref="A38:E43"/>
    <mergeCell ref="F24:G24"/>
    <mergeCell ref="H24:I24"/>
    <mergeCell ref="A16:B16"/>
    <mergeCell ref="F16:I16"/>
    <mergeCell ref="F23:G23"/>
    <mergeCell ref="H23:I23"/>
  </mergeCells>
  <phoneticPr fontId="3"/>
  <printOptions horizontalCentered="1" verticalCentered="1"/>
  <pageMargins left="0.23622047244094491" right="0.23622047244094491" top="0.39370078740157483" bottom="0.19685039370078741" header="0.31496062992125984" footer="0.31496062992125984"/>
  <pageSetup paperSize="9" scale="92"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FEE4F-9925-48B6-A038-A8DC976CABC6}">
  <dimension ref="A1:I45"/>
  <sheetViews>
    <sheetView view="pageBreakPreview" zoomScaleNormal="100" zoomScaleSheetLayoutView="100" workbookViewId="0">
      <selection activeCell="L16" sqref="L16"/>
    </sheetView>
  </sheetViews>
  <sheetFormatPr defaultColWidth="8.83203125" defaultRowHeight="13.2"/>
  <cols>
    <col min="1" max="1" width="11" style="45" customWidth="1"/>
    <col min="2" max="2" width="11.33203125" style="45" customWidth="1"/>
    <col min="3" max="5" width="11.08203125" style="45" customWidth="1"/>
    <col min="6" max="6" width="5.4140625" style="45" customWidth="1"/>
    <col min="7" max="9" width="5.5" style="45" customWidth="1"/>
    <col min="10" max="16384" width="8.83203125" style="28"/>
  </cols>
  <sheetData>
    <row r="1" spans="1:9" ht="21" customHeight="1">
      <c r="F1" s="49" t="s">
        <v>16</v>
      </c>
      <c r="G1" s="193">
        <v>46053</v>
      </c>
      <c r="H1" s="193"/>
      <c r="I1" s="193"/>
    </row>
    <row r="2" spans="1:9" ht="21" customHeight="1">
      <c r="C2" s="50" t="s">
        <v>24</v>
      </c>
      <c r="E2" s="51" t="s">
        <v>4</v>
      </c>
      <c r="F2" s="211"/>
      <c r="G2" s="195"/>
      <c r="H2" s="195"/>
      <c r="I2" s="52" t="s">
        <v>33</v>
      </c>
    </row>
    <row r="3" spans="1:9" ht="21" customHeight="1">
      <c r="C3" s="53"/>
      <c r="E3" s="54" t="s">
        <v>26</v>
      </c>
      <c r="F3" s="147" t="s">
        <v>87</v>
      </c>
      <c r="G3" s="148"/>
      <c r="H3" s="148"/>
      <c r="I3" s="149"/>
    </row>
    <row r="4" spans="1:9" ht="21" customHeight="1">
      <c r="A4" s="45" t="s">
        <v>19</v>
      </c>
      <c r="B4" s="85"/>
      <c r="E4" s="56" t="s">
        <v>17</v>
      </c>
      <c r="F4" s="197"/>
      <c r="G4" s="197"/>
      <c r="H4" s="197"/>
      <c r="I4" s="198"/>
    </row>
    <row r="5" spans="1:9" ht="21" customHeight="1">
      <c r="E5" s="56" t="s">
        <v>18</v>
      </c>
      <c r="F5" s="199"/>
      <c r="G5" s="200"/>
      <c r="H5" s="199"/>
      <c r="I5" s="200"/>
    </row>
    <row r="6" spans="1:9" ht="21" customHeight="1">
      <c r="A6" s="45" t="s">
        <v>38</v>
      </c>
      <c r="B6" s="85"/>
      <c r="D6" s="57"/>
      <c r="E6" s="56" t="s">
        <v>20</v>
      </c>
      <c r="F6" s="201" t="s">
        <v>89</v>
      </c>
      <c r="G6" s="202"/>
      <c r="H6" s="201" t="s">
        <v>88</v>
      </c>
      <c r="I6" s="203"/>
    </row>
    <row r="7" spans="1:9" ht="21" customHeight="1">
      <c r="E7" s="56" t="s">
        <v>21</v>
      </c>
      <c r="F7" s="204" t="s">
        <v>59</v>
      </c>
      <c r="G7" s="195"/>
      <c r="H7" s="195"/>
      <c r="I7" s="196"/>
    </row>
    <row r="8" spans="1:9" ht="18" customHeight="1">
      <c r="B8" s="62"/>
      <c r="C8" s="53"/>
      <c r="E8" s="51" t="s">
        <v>23</v>
      </c>
      <c r="F8" s="195"/>
      <c r="G8" s="195"/>
      <c r="H8" s="195"/>
      <c r="I8" s="196"/>
    </row>
    <row r="9" spans="1:9" ht="25.95" customHeight="1" thickBot="1">
      <c r="A9" s="55"/>
      <c r="B9" s="45" t="s">
        <v>36</v>
      </c>
      <c r="E9" s="58" t="s">
        <v>22</v>
      </c>
      <c r="F9" s="150"/>
      <c r="G9" s="151"/>
      <c r="H9" s="151"/>
      <c r="I9" s="152"/>
    </row>
    <row r="10" spans="1:9" ht="22.2" customHeight="1">
      <c r="A10" s="142" t="s">
        <v>25</v>
      </c>
      <c r="B10" s="143"/>
      <c r="C10" s="205"/>
      <c r="D10" s="206"/>
      <c r="E10" s="206"/>
      <c r="F10" s="206"/>
      <c r="G10" s="206"/>
      <c r="H10" s="206"/>
      <c r="I10" s="207"/>
    </row>
    <row r="11" spans="1:9" ht="22.2" customHeight="1" thickBot="1">
      <c r="A11" s="142"/>
      <c r="B11" s="143"/>
      <c r="C11" s="208"/>
      <c r="D11" s="209"/>
      <c r="E11" s="209"/>
      <c r="F11" s="209"/>
      <c r="G11" s="209"/>
      <c r="H11" s="209"/>
      <c r="I11" s="210"/>
    </row>
    <row r="12" spans="1:9" ht="22.2" customHeight="1">
      <c r="A12" s="144" t="s">
        <v>27</v>
      </c>
      <c r="B12" s="145"/>
      <c r="C12" s="59"/>
      <c r="D12" s="153" t="s">
        <v>32</v>
      </c>
      <c r="E12" s="154"/>
      <c r="F12" s="154"/>
      <c r="G12" s="154"/>
      <c r="H12" s="154"/>
      <c r="I12" s="155"/>
    </row>
    <row r="13" spans="1:9" ht="22.2" customHeight="1">
      <c r="A13" s="128"/>
      <c r="B13" s="128"/>
      <c r="C13" s="60" t="s">
        <v>28</v>
      </c>
      <c r="D13" s="86" t="s">
        <v>62</v>
      </c>
      <c r="E13" s="66" t="s">
        <v>63</v>
      </c>
      <c r="F13" s="156" t="s">
        <v>35</v>
      </c>
      <c r="G13" s="157"/>
      <c r="H13" s="157"/>
      <c r="I13" s="158"/>
    </row>
    <row r="14" spans="1:9" ht="22.2" customHeight="1">
      <c r="A14" s="146" t="s">
        <v>95</v>
      </c>
      <c r="B14" s="146"/>
      <c r="C14" s="70"/>
      <c r="D14" s="73" t="str">
        <f>IFERROR($E14/$C14,"")</f>
        <v/>
      </c>
      <c r="E14" s="67"/>
      <c r="F14" s="136"/>
      <c r="G14" s="137"/>
      <c r="H14" s="137"/>
      <c r="I14" s="138"/>
    </row>
    <row r="15" spans="1:9" ht="22.2" customHeight="1">
      <c r="A15" s="128" t="s">
        <v>96</v>
      </c>
      <c r="B15" s="128"/>
      <c r="C15" s="70"/>
      <c r="D15" s="73" t="str">
        <f>IFERROR($E15/$C15,"")</f>
        <v/>
      </c>
      <c r="E15" s="67"/>
      <c r="F15" s="136"/>
      <c r="G15" s="137"/>
      <c r="H15" s="137"/>
      <c r="I15" s="138"/>
    </row>
    <row r="16" spans="1:9" ht="22.2" customHeight="1">
      <c r="A16" s="128" t="s">
        <v>101</v>
      </c>
      <c r="B16" s="128"/>
      <c r="C16" s="71">
        <f>SUM(C14:C15)</f>
        <v>0</v>
      </c>
      <c r="D16" s="82"/>
      <c r="E16" s="83">
        <f>SUM(E14:E15)</f>
        <v>0</v>
      </c>
      <c r="F16" s="139"/>
      <c r="G16" s="140"/>
      <c r="H16" s="140"/>
      <c r="I16" s="141"/>
    </row>
    <row r="17" spans="1:9" ht="22.2" customHeight="1">
      <c r="A17" s="128" t="s">
        <v>29</v>
      </c>
      <c r="B17" s="128"/>
      <c r="C17" s="71">
        <f>ROUND(((C$14+C$15)*0.1),0)</f>
        <v>0</v>
      </c>
      <c r="D17" s="74"/>
      <c r="E17" s="68">
        <f>ROUND(((E$14+E$15)*0.1),0)</f>
        <v>0</v>
      </c>
      <c r="F17" s="130"/>
      <c r="G17" s="131"/>
      <c r="H17" s="131"/>
      <c r="I17" s="132"/>
    </row>
    <row r="18" spans="1:9" ht="22.2" customHeight="1" thickBot="1">
      <c r="A18" s="129" t="s">
        <v>80</v>
      </c>
      <c r="B18" s="129"/>
      <c r="C18" s="72">
        <f>SUM(C16:C17)</f>
        <v>0</v>
      </c>
      <c r="D18" s="75"/>
      <c r="E18" s="69">
        <f>SUM(E16:E17)</f>
        <v>0</v>
      </c>
      <c r="F18" s="133"/>
      <c r="G18" s="134"/>
      <c r="H18" s="134"/>
      <c r="I18" s="135"/>
    </row>
    <row r="19" spans="1:9" ht="22.2" customHeight="1" thickTop="1">
      <c r="A19" s="118" t="s">
        <v>34</v>
      </c>
      <c r="B19" s="119"/>
      <c r="C19" s="122">
        <f>E18</f>
        <v>0</v>
      </c>
      <c r="D19" s="123"/>
      <c r="E19" s="123"/>
      <c r="F19" s="123"/>
      <c r="G19" s="123"/>
      <c r="H19" s="123"/>
      <c r="I19" s="124"/>
    </row>
    <row r="20" spans="1:9" ht="22.2" customHeight="1" thickBot="1">
      <c r="A20" s="120"/>
      <c r="B20" s="121"/>
      <c r="C20" s="125"/>
      <c r="D20" s="126"/>
      <c r="E20" s="126"/>
      <c r="F20" s="126"/>
      <c r="G20" s="126"/>
      <c r="H20" s="126"/>
      <c r="I20" s="127"/>
    </row>
    <row r="21" spans="1:9" ht="16.2" customHeight="1">
      <c r="A21" s="159"/>
      <c r="B21" s="160"/>
      <c r="C21" s="48" t="s">
        <v>68</v>
      </c>
      <c r="D21" s="48" t="s">
        <v>69</v>
      </c>
      <c r="E21" s="48" t="s">
        <v>70</v>
      </c>
      <c r="F21" s="179" t="s">
        <v>71</v>
      </c>
      <c r="G21" s="179"/>
      <c r="H21" s="179" t="s">
        <v>72</v>
      </c>
      <c r="I21" s="179"/>
    </row>
    <row r="22" spans="1:9" ht="26.4" customHeight="1">
      <c r="A22" s="161" t="s">
        <v>102</v>
      </c>
      <c r="B22" s="161"/>
      <c r="C22" s="76"/>
      <c r="D22" s="76"/>
      <c r="E22" s="76"/>
      <c r="F22" s="177"/>
      <c r="G22" s="178"/>
      <c r="H22" s="194"/>
      <c r="I22" s="194"/>
    </row>
    <row r="23" spans="1:9" ht="16.2" customHeight="1">
      <c r="A23" s="77" t="s">
        <v>73</v>
      </c>
      <c r="B23" s="78" t="s">
        <v>74</v>
      </c>
      <c r="C23" s="48" t="s">
        <v>75</v>
      </c>
      <c r="D23" s="48" t="s">
        <v>76</v>
      </c>
      <c r="E23" s="48" t="s">
        <v>77</v>
      </c>
      <c r="F23" s="179" t="s">
        <v>78</v>
      </c>
      <c r="G23" s="179"/>
      <c r="H23" s="179" t="s">
        <v>79</v>
      </c>
      <c r="I23" s="179"/>
    </row>
    <row r="24" spans="1:9" ht="26.4" customHeight="1">
      <c r="A24" s="79"/>
      <c r="B24" s="79"/>
      <c r="C24" s="79"/>
      <c r="D24" s="79"/>
      <c r="E24" s="79"/>
      <c r="F24" s="180"/>
      <c r="G24" s="181"/>
      <c r="H24" s="182"/>
      <c r="I24" s="183"/>
    </row>
    <row r="25" spans="1:9" ht="26.4" customHeight="1">
      <c r="A25" s="172" t="s">
        <v>99</v>
      </c>
      <c r="B25" s="173"/>
      <c r="C25" s="174">
        <f>IF(C14+C15="","",SUM(C22:I22,A24:I24))</f>
        <v>0</v>
      </c>
      <c r="D25" s="175"/>
      <c r="E25" s="175"/>
      <c r="F25" s="175"/>
      <c r="G25" s="175"/>
      <c r="H25" s="175"/>
      <c r="I25" s="176"/>
    </row>
    <row r="26" spans="1:9" ht="26.4" customHeight="1" thickBot="1">
      <c r="A26" s="46" t="s">
        <v>30</v>
      </c>
      <c r="B26" s="47" t="s">
        <v>31</v>
      </c>
      <c r="C26" s="163" t="str">
        <f>IFERROR($C25/($C14+$C15),"")</f>
        <v/>
      </c>
      <c r="D26" s="164"/>
      <c r="E26" s="164"/>
      <c r="F26" s="164"/>
      <c r="G26" s="164"/>
      <c r="H26" s="164"/>
      <c r="I26" s="165"/>
    </row>
    <row r="27" spans="1:9" ht="19.5" customHeight="1">
      <c r="A27" s="162" t="s">
        <v>100</v>
      </c>
      <c r="B27" s="162"/>
      <c r="C27" s="166" t="str">
        <f>IF((($C14+$C15)-((E14+E15)+C25))=0,"0",(($C14+$C15)-((E14+E15)+C25)))</f>
        <v>0</v>
      </c>
      <c r="D27" s="167"/>
      <c r="E27" s="167"/>
      <c r="F27" s="167"/>
      <c r="G27" s="167"/>
      <c r="H27" s="167"/>
      <c r="I27" s="168"/>
    </row>
    <row r="28" spans="1:9" ht="7.2" customHeight="1">
      <c r="A28" s="128"/>
      <c r="B28" s="128"/>
      <c r="C28" s="169"/>
      <c r="D28" s="170"/>
      <c r="E28" s="170"/>
      <c r="F28" s="170"/>
      <c r="G28" s="170"/>
      <c r="H28" s="170"/>
      <c r="I28" s="171"/>
    </row>
    <row r="29" spans="1:9" ht="9.75" customHeight="1">
      <c r="A29" s="25"/>
      <c r="B29" s="26"/>
      <c r="C29" s="26"/>
      <c r="D29" s="26"/>
      <c r="E29" s="26"/>
      <c r="F29" s="26"/>
      <c r="G29" s="26"/>
      <c r="H29" s="26"/>
      <c r="I29" s="27"/>
    </row>
    <row r="30" spans="1:9" ht="20.399999999999999" customHeight="1">
      <c r="A30" s="87" t="s">
        <v>37</v>
      </c>
      <c r="B30" s="84" t="s">
        <v>60</v>
      </c>
      <c r="C30" s="23"/>
      <c r="D30" s="88"/>
      <c r="E30" s="88"/>
      <c r="F30" s="88"/>
      <c r="G30" s="88"/>
      <c r="H30" s="88"/>
      <c r="I30" s="89"/>
    </row>
    <row r="31" spans="1:9" ht="20.25" customHeight="1">
      <c r="A31" s="90"/>
      <c r="B31" s="91" t="s">
        <v>61</v>
      </c>
      <c r="C31" s="92"/>
      <c r="D31" s="92"/>
      <c r="E31" s="92"/>
      <c r="F31" s="92"/>
      <c r="G31" s="92"/>
      <c r="H31" s="92"/>
      <c r="I31" s="93"/>
    </row>
    <row r="32" spans="1:9" ht="20.25" customHeight="1">
      <c r="A32" s="90"/>
      <c r="B32" s="91" t="s">
        <v>39</v>
      </c>
      <c r="C32" s="92"/>
      <c r="D32" s="92"/>
      <c r="E32" s="92"/>
      <c r="F32" s="92"/>
      <c r="G32" s="92"/>
      <c r="H32" s="92"/>
      <c r="I32" s="93"/>
    </row>
    <row r="33" spans="1:9" ht="20.25" customHeight="1">
      <c r="A33" s="94"/>
      <c r="B33" s="95" t="s">
        <v>40</v>
      </c>
      <c r="C33" s="96"/>
      <c r="D33" s="96"/>
      <c r="E33" s="96"/>
      <c r="F33" s="96"/>
      <c r="G33" s="96"/>
      <c r="H33" s="96"/>
      <c r="I33" s="97"/>
    </row>
    <row r="34" spans="1:9" ht="20.25" customHeight="1">
      <c r="A34" s="31"/>
      <c r="B34" s="29"/>
      <c r="C34" s="29"/>
      <c r="D34" s="29"/>
      <c r="E34" s="29"/>
      <c r="F34" s="29"/>
      <c r="G34" s="29"/>
      <c r="H34" s="29"/>
      <c r="I34" s="32"/>
    </row>
    <row r="35" spans="1:9" ht="16.95" customHeight="1">
      <c r="A35" s="33" t="s">
        <v>5</v>
      </c>
      <c r="B35" s="30"/>
      <c r="C35" s="30"/>
      <c r="D35" s="30"/>
      <c r="E35" s="30"/>
      <c r="F35" s="30"/>
      <c r="G35" s="30"/>
      <c r="H35" s="30"/>
      <c r="I35" s="34"/>
    </row>
    <row r="36" spans="1:9" ht="17.25" customHeight="1">
      <c r="A36" s="35"/>
      <c r="B36" s="36"/>
      <c r="C36" s="186"/>
      <c r="D36" s="186"/>
      <c r="E36" s="36"/>
      <c r="F36" s="29"/>
      <c r="G36" s="29"/>
      <c r="H36" s="29"/>
      <c r="I36" s="32"/>
    </row>
    <row r="37" spans="1:9" ht="14.4" customHeight="1">
      <c r="A37" s="37" t="s">
        <v>10</v>
      </c>
      <c r="B37" s="38"/>
      <c r="C37" s="38"/>
      <c r="D37" s="38"/>
      <c r="E37" s="39"/>
      <c r="F37" s="36"/>
      <c r="G37" s="36"/>
      <c r="H37" s="36"/>
      <c r="I37" s="40"/>
    </row>
    <row r="38" spans="1:9" ht="11.25" customHeight="1">
      <c r="A38" s="187"/>
      <c r="B38" s="188"/>
      <c r="C38" s="188"/>
      <c r="D38" s="188"/>
      <c r="E38" s="189"/>
      <c r="F38" s="29"/>
      <c r="G38" s="29"/>
      <c r="H38" s="29"/>
      <c r="I38" s="32"/>
    </row>
    <row r="39" spans="1:9" ht="9" customHeight="1">
      <c r="A39" s="187"/>
      <c r="B39" s="188"/>
      <c r="C39" s="188"/>
      <c r="D39" s="188"/>
      <c r="E39" s="189"/>
      <c r="F39" s="41" t="s">
        <v>8</v>
      </c>
      <c r="G39" s="41" t="s">
        <v>7</v>
      </c>
      <c r="H39" s="41" t="s">
        <v>6</v>
      </c>
      <c r="I39" s="41" t="s">
        <v>9</v>
      </c>
    </row>
    <row r="40" spans="1:9" ht="13.5" customHeight="1">
      <c r="A40" s="187"/>
      <c r="B40" s="188"/>
      <c r="C40" s="188"/>
      <c r="D40" s="188"/>
      <c r="E40" s="189"/>
      <c r="F40" s="42" t="s">
        <v>1</v>
      </c>
      <c r="G40" s="43" t="s">
        <v>1</v>
      </c>
      <c r="H40" s="43" t="s">
        <v>1</v>
      </c>
      <c r="I40" s="43" t="s">
        <v>1</v>
      </c>
    </row>
    <row r="41" spans="1:9" ht="11.25" customHeight="1">
      <c r="A41" s="187"/>
      <c r="B41" s="188"/>
      <c r="C41" s="188"/>
      <c r="D41" s="188"/>
      <c r="E41" s="189"/>
      <c r="F41" s="44" t="s">
        <v>11</v>
      </c>
      <c r="G41" s="41" t="s">
        <v>0</v>
      </c>
      <c r="H41" s="41" t="s">
        <v>2</v>
      </c>
      <c r="I41" s="41" t="s">
        <v>3</v>
      </c>
    </row>
    <row r="42" spans="1:9" ht="11.25" customHeight="1">
      <c r="A42" s="187"/>
      <c r="B42" s="188"/>
      <c r="C42" s="188"/>
      <c r="D42" s="188"/>
      <c r="E42" s="189"/>
      <c r="F42" s="185"/>
      <c r="G42" s="184"/>
      <c r="H42" s="184"/>
      <c r="I42" s="184"/>
    </row>
    <row r="43" spans="1:9" ht="24.6" customHeight="1">
      <c r="A43" s="190"/>
      <c r="B43" s="191"/>
      <c r="C43" s="191"/>
      <c r="D43" s="191"/>
      <c r="E43" s="192"/>
      <c r="F43" s="185"/>
      <c r="G43" s="184"/>
      <c r="H43" s="184"/>
      <c r="I43" s="184"/>
    </row>
    <row r="44" spans="1:9" ht="11.4" customHeight="1">
      <c r="A44" s="29"/>
      <c r="B44" s="29"/>
      <c r="C44" s="29"/>
      <c r="D44" s="29"/>
      <c r="E44" s="29"/>
      <c r="F44" s="29"/>
      <c r="G44" s="36"/>
      <c r="H44" s="36"/>
      <c r="I44" s="36"/>
    </row>
    <row r="45" spans="1:9" ht="20.25" customHeight="1">
      <c r="A45" s="29"/>
      <c r="B45" s="29"/>
      <c r="C45" s="29"/>
      <c r="D45" s="29"/>
    </row>
  </sheetData>
  <sheetProtection algorithmName="SHA-512" hashValue="jKDKlodw47Dv/G8Zcrmm+ys8WVNHRlWwcYJKwWr0gts23D0IYM/DTe7gGtU5i4DUhBOyiNhxYSHBWGEuxLnZlw==" saltValue="OEPhQHZXx8E4LohKcVpkXw==" spinCount="100000" sheet="1" scenarios="1" formatCells="0"/>
  <mergeCells count="51">
    <mergeCell ref="F9:I9"/>
    <mergeCell ref="G1:I1"/>
    <mergeCell ref="F2:H2"/>
    <mergeCell ref="F3:I3"/>
    <mergeCell ref="F4:I4"/>
    <mergeCell ref="F5:G5"/>
    <mergeCell ref="H5:I5"/>
    <mergeCell ref="F6:G6"/>
    <mergeCell ref="H6:I6"/>
    <mergeCell ref="F7:G7"/>
    <mergeCell ref="H7:I7"/>
    <mergeCell ref="F8:I8"/>
    <mergeCell ref="A10:B11"/>
    <mergeCell ref="C10:I11"/>
    <mergeCell ref="A12:B12"/>
    <mergeCell ref="A13:B13"/>
    <mergeCell ref="D12:I12"/>
    <mergeCell ref="F13:I13"/>
    <mergeCell ref="A14:B14"/>
    <mergeCell ref="A15:B15"/>
    <mergeCell ref="F14:I14"/>
    <mergeCell ref="F15:I15"/>
    <mergeCell ref="A22:B22"/>
    <mergeCell ref="F22:G22"/>
    <mergeCell ref="H22:I22"/>
    <mergeCell ref="A17:B17"/>
    <mergeCell ref="A18:B18"/>
    <mergeCell ref="A19:B20"/>
    <mergeCell ref="C19:I20"/>
    <mergeCell ref="A21:B21"/>
    <mergeCell ref="F21:G21"/>
    <mergeCell ref="H21:I21"/>
    <mergeCell ref="F17:I17"/>
    <mergeCell ref="F18:I18"/>
    <mergeCell ref="F42:F43"/>
    <mergeCell ref="G42:G43"/>
    <mergeCell ref="H42:H43"/>
    <mergeCell ref="I42:I43"/>
    <mergeCell ref="A25:B25"/>
    <mergeCell ref="C25:I25"/>
    <mergeCell ref="C26:I26"/>
    <mergeCell ref="A27:B28"/>
    <mergeCell ref="C27:I28"/>
    <mergeCell ref="C36:D36"/>
    <mergeCell ref="A38:E43"/>
    <mergeCell ref="F24:G24"/>
    <mergeCell ref="H24:I24"/>
    <mergeCell ref="A16:B16"/>
    <mergeCell ref="F16:I16"/>
    <mergeCell ref="F23:G23"/>
    <mergeCell ref="H23:I23"/>
  </mergeCells>
  <phoneticPr fontId="3"/>
  <printOptions horizontalCentered="1" verticalCentered="1"/>
  <pageMargins left="0.23622047244094491" right="0.23622047244094491" top="0.39370078740157483" bottom="0.19685039370078741" header="0.31496062992125984" footer="0.31496062992125984"/>
  <pageSetup paperSize="9" scale="92"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6A359-92BD-40CA-9CBD-0B556718EC42}">
  <dimension ref="A1:I45"/>
  <sheetViews>
    <sheetView view="pageBreakPreview" zoomScaleNormal="100" zoomScaleSheetLayoutView="100" workbookViewId="0">
      <selection activeCell="O15" sqref="N15:O15"/>
    </sheetView>
  </sheetViews>
  <sheetFormatPr defaultColWidth="8.83203125" defaultRowHeight="13.2"/>
  <cols>
    <col min="1" max="1" width="11" style="45" customWidth="1"/>
    <col min="2" max="2" width="11.33203125" style="45" customWidth="1"/>
    <col min="3" max="5" width="11.08203125" style="45" customWidth="1"/>
    <col min="6" max="6" width="5.4140625" style="45" customWidth="1"/>
    <col min="7" max="9" width="5.5" style="45" customWidth="1"/>
    <col min="10" max="16384" width="8.83203125" style="28"/>
  </cols>
  <sheetData>
    <row r="1" spans="1:9" ht="21" customHeight="1">
      <c r="F1" s="49" t="s">
        <v>16</v>
      </c>
      <c r="G1" s="193">
        <v>46053</v>
      </c>
      <c r="H1" s="193"/>
      <c r="I1" s="193"/>
    </row>
    <row r="2" spans="1:9" ht="21" customHeight="1">
      <c r="C2" s="50" t="s">
        <v>24</v>
      </c>
      <c r="E2" s="51" t="s">
        <v>4</v>
      </c>
      <c r="F2" s="211"/>
      <c r="G2" s="195"/>
      <c r="H2" s="195"/>
      <c r="I2" s="52" t="s">
        <v>33</v>
      </c>
    </row>
    <row r="3" spans="1:9" ht="21" customHeight="1">
      <c r="C3" s="53"/>
      <c r="E3" s="54" t="s">
        <v>26</v>
      </c>
      <c r="F3" s="147" t="s">
        <v>87</v>
      </c>
      <c r="G3" s="148"/>
      <c r="H3" s="148"/>
      <c r="I3" s="149"/>
    </row>
    <row r="4" spans="1:9" ht="21" customHeight="1">
      <c r="A4" s="45" t="s">
        <v>19</v>
      </c>
      <c r="B4" s="85"/>
      <c r="E4" s="56" t="s">
        <v>17</v>
      </c>
      <c r="F4" s="197"/>
      <c r="G4" s="197"/>
      <c r="H4" s="197"/>
      <c r="I4" s="198"/>
    </row>
    <row r="5" spans="1:9" ht="21" customHeight="1">
      <c r="E5" s="56" t="s">
        <v>18</v>
      </c>
      <c r="F5" s="199"/>
      <c r="G5" s="200"/>
      <c r="H5" s="199"/>
      <c r="I5" s="200"/>
    </row>
    <row r="6" spans="1:9" ht="21" customHeight="1">
      <c r="A6" s="45" t="s">
        <v>38</v>
      </c>
      <c r="B6" s="85"/>
      <c r="D6" s="57"/>
      <c r="E6" s="56" t="s">
        <v>20</v>
      </c>
      <c r="F6" s="201" t="s">
        <v>89</v>
      </c>
      <c r="G6" s="202"/>
      <c r="H6" s="201" t="s">
        <v>88</v>
      </c>
      <c r="I6" s="203"/>
    </row>
    <row r="7" spans="1:9" ht="21" customHeight="1">
      <c r="E7" s="56" t="s">
        <v>21</v>
      </c>
      <c r="F7" s="204" t="s">
        <v>59</v>
      </c>
      <c r="G7" s="195"/>
      <c r="H7" s="195"/>
      <c r="I7" s="196"/>
    </row>
    <row r="8" spans="1:9" ht="18" customHeight="1">
      <c r="B8" s="62"/>
      <c r="C8" s="53"/>
      <c r="E8" s="51" t="s">
        <v>23</v>
      </c>
      <c r="F8" s="195"/>
      <c r="G8" s="195"/>
      <c r="H8" s="195"/>
      <c r="I8" s="196"/>
    </row>
    <row r="9" spans="1:9" ht="25.95" customHeight="1" thickBot="1">
      <c r="A9" s="55"/>
      <c r="B9" s="45" t="s">
        <v>36</v>
      </c>
      <c r="E9" s="58" t="s">
        <v>22</v>
      </c>
      <c r="F9" s="150"/>
      <c r="G9" s="151"/>
      <c r="H9" s="151"/>
      <c r="I9" s="152"/>
    </row>
    <row r="10" spans="1:9" ht="22.2" customHeight="1">
      <c r="A10" s="142" t="s">
        <v>25</v>
      </c>
      <c r="B10" s="143"/>
      <c r="C10" s="205"/>
      <c r="D10" s="206"/>
      <c r="E10" s="206"/>
      <c r="F10" s="206"/>
      <c r="G10" s="206"/>
      <c r="H10" s="206"/>
      <c r="I10" s="207"/>
    </row>
    <row r="11" spans="1:9" ht="22.2" customHeight="1" thickBot="1">
      <c r="A11" s="142"/>
      <c r="B11" s="143"/>
      <c r="C11" s="208"/>
      <c r="D11" s="209"/>
      <c r="E11" s="209"/>
      <c r="F11" s="209"/>
      <c r="G11" s="209"/>
      <c r="H11" s="209"/>
      <c r="I11" s="210"/>
    </row>
    <row r="12" spans="1:9" ht="22.2" customHeight="1">
      <c r="A12" s="144" t="s">
        <v>27</v>
      </c>
      <c r="B12" s="145"/>
      <c r="C12" s="59"/>
      <c r="D12" s="153" t="s">
        <v>32</v>
      </c>
      <c r="E12" s="154"/>
      <c r="F12" s="154"/>
      <c r="G12" s="154"/>
      <c r="H12" s="154"/>
      <c r="I12" s="155"/>
    </row>
    <row r="13" spans="1:9" ht="22.2" customHeight="1">
      <c r="A13" s="128"/>
      <c r="B13" s="128"/>
      <c r="C13" s="60" t="s">
        <v>28</v>
      </c>
      <c r="D13" s="86" t="s">
        <v>62</v>
      </c>
      <c r="E13" s="66" t="s">
        <v>63</v>
      </c>
      <c r="F13" s="156" t="s">
        <v>35</v>
      </c>
      <c r="G13" s="157"/>
      <c r="H13" s="157"/>
      <c r="I13" s="158"/>
    </row>
    <row r="14" spans="1:9" ht="22.2" customHeight="1">
      <c r="A14" s="146" t="s">
        <v>95</v>
      </c>
      <c r="B14" s="146"/>
      <c r="C14" s="70"/>
      <c r="D14" s="73" t="str">
        <f>IFERROR($E14/$C14,"")</f>
        <v/>
      </c>
      <c r="E14" s="67"/>
      <c r="F14" s="136"/>
      <c r="G14" s="137"/>
      <c r="H14" s="137"/>
      <c r="I14" s="138"/>
    </row>
    <row r="15" spans="1:9" ht="22.2" customHeight="1">
      <c r="A15" s="128" t="s">
        <v>96</v>
      </c>
      <c r="B15" s="128"/>
      <c r="C15" s="70"/>
      <c r="D15" s="73" t="str">
        <f>IFERROR($E15/$C15,"")</f>
        <v/>
      </c>
      <c r="E15" s="67"/>
      <c r="F15" s="136"/>
      <c r="G15" s="137"/>
      <c r="H15" s="137"/>
      <c r="I15" s="138"/>
    </row>
    <row r="16" spans="1:9" ht="22.2" customHeight="1">
      <c r="A16" s="128" t="s">
        <v>101</v>
      </c>
      <c r="B16" s="128"/>
      <c r="C16" s="71">
        <f>SUM(C14:C15)</f>
        <v>0</v>
      </c>
      <c r="D16" s="82"/>
      <c r="E16" s="83">
        <f>SUM(E14:E15)</f>
        <v>0</v>
      </c>
      <c r="F16" s="139"/>
      <c r="G16" s="140"/>
      <c r="H16" s="140"/>
      <c r="I16" s="141"/>
    </row>
    <row r="17" spans="1:9" ht="22.2" customHeight="1">
      <c r="A17" s="128" t="s">
        <v>29</v>
      </c>
      <c r="B17" s="128"/>
      <c r="C17" s="71">
        <f>ROUND(((C$14+C$15)*0.1),0)</f>
        <v>0</v>
      </c>
      <c r="D17" s="74"/>
      <c r="E17" s="68">
        <f>ROUND(((E$14+E$15)*0.1),0)</f>
        <v>0</v>
      </c>
      <c r="F17" s="130"/>
      <c r="G17" s="131"/>
      <c r="H17" s="131"/>
      <c r="I17" s="132"/>
    </row>
    <row r="18" spans="1:9" ht="22.2" customHeight="1" thickBot="1">
      <c r="A18" s="129" t="s">
        <v>80</v>
      </c>
      <c r="B18" s="129"/>
      <c r="C18" s="72">
        <f>SUM(C16:C17)</f>
        <v>0</v>
      </c>
      <c r="D18" s="75"/>
      <c r="E18" s="69">
        <f>SUM(E16:E17)</f>
        <v>0</v>
      </c>
      <c r="F18" s="133"/>
      <c r="G18" s="134"/>
      <c r="H18" s="134"/>
      <c r="I18" s="135"/>
    </row>
    <row r="19" spans="1:9" ht="22.2" customHeight="1" thickTop="1">
      <c r="A19" s="118" t="s">
        <v>34</v>
      </c>
      <c r="B19" s="119"/>
      <c r="C19" s="122">
        <f>E18</f>
        <v>0</v>
      </c>
      <c r="D19" s="123"/>
      <c r="E19" s="123"/>
      <c r="F19" s="123"/>
      <c r="G19" s="123"/>
      <c r="H19" s="123"/>
      <c r="I19" s="124"/>
    </row>
    <row r="20" spans="1:9" ht="22.2" customHeight="1" thickBot="1">
      <c r="A20" s="120"/>
      <c r="B20" s="121"/>
      <c r="C20" s="125"/>
      <c r="D20" s="126"/>
      <c r="E20" s="126"/>
      <c r="F20" s="126"/>
      <c r="G20" s="126"/>
      <c r="H20" s="126"/>
      <c r="I20" s="127"/>
    </row>
    <row r="21" spans="1:9" ht="16.2" customHeight="1">
      <c r="A21" s="159"/>
      <c r="B21" s="160"/>
      <c r="C21" s="48" t="s">
        <v>68</v>
      </c>
      <c r="D21" s="48" t="s">
        <v>69</v>
      </c>
      <c r="E21" s="48" t="s">
        <v>70</v>
      </c>
      <c r="F21" s="179" t="s">
        <v>71</v>
      </c>
      <c r="G21" s="179"/>
      <c r="H21" s="179" t="s">
        <v>72</v>
      </c>
      <c r="I21" s="179"/>
    </row>
    <row r="22" spans="1:9" ht="26.4" customHeight="1">
      <c r="A22" s="161" t="s">
        <v>102</v>
      </c>
      <c r="B22" s="161"/>
      <c r="C22" s="76"/>
      <c r="D22" s="76"/>
      <c r="E22" s="76"/>
      <c r="F22" s="177"/>
      <c r="G22" s="178"/>
      <c r="H22" s="194"/>
      <c r="I22" s="194"/>
    </row>
    <row r="23" spans="1:9" ht="16.2" customHeight="1">
      <c r="A23" s="77" t="s">
        <v>73</v>
      </c>
      <c r="B23" s="78" t="s">
        <v>74</v>
      </c>
      <c r="C23" s="48" t="s">
        <v>75</v>
      </c>
      <c r="D23" s="48" t="s">
        <v>76</v>
      </c>
      <c r="E23" s="48" t="s">
        <v>77</v>
      </c>
      <c r="F23" s="179" t="s">
        <v>78</v>
      </c>
      <c r="G23" s="179"/>
      <c r="H23" s="179" t="s">
        <v>79</v>
      </c>
      <c r="I23" s="179"/>
    </row>
    <row r="24" spans="1:9" ht="26.4" customHeight="1">
      <c r="A24" s="79"/>
      <c r="B24" s="79"/>
      <c r="C24" s="79"/>
      <c r="D24" s="79"/>
      <c r="E24" s="79"/>
      <c r="F24" s="180"/>
      <c r="G24" s="181"/>
      <c r="H24" s="182"/>
      <c r="I24" s="183"/>
    </row>
    <row r="25" spans="1:9" ht="26.4" customHeight="1">
      <c r="A25" s="172" t="s">
        <v>99</v>
      </c>
      <c r="B25" s="173"/>
      <c r="C25" s="174">
        <f>IF(C14+C15="","",SUM(C22:I22,A24:I24))</f>
        <v>0</v>
      </c>
      <c r="D25" s="175"/>
      <c r="E25" s="175"/>
      <c r="F25" s="175"/>
      <c r="G25" s="175"/>
      <c r="H25" s="175"/>
      <c r="I25" s="176"/>
    </row>
    <row r="26" spans="1:9" ht="26.4" customHeight="1" thickBot="1">
      <c r="A26" s="46" t="s">
        <v>30</v>
      </c>
      <c r="B26" s="47" t="s">
        <v>31</v>
      </c>
      <c r="C26" s="163" t="str">
        <f>IFERROR($C25/($C14+$C15),"")</f>
        <v/>
      </c>
      <c r="D26" s="164"/>
      <c r="E26" s="164"/>
      <c r="F26" s="164"/>
      <c r="G26" s="164"/>
      <c r="H26" s="164"/>
      <c r="I26" s="165"/>
    </row>
    <row r="27" spans="1:9" ht="19.5" customHeight="1">
      <c r="A27" s="162" t="s">
        <v>100</v>
      </c>
      <c r="B27" s="162"/>
      <c r="C27" s="166" t="str">
        <f>IF((($C14+$C15)-((E14+E15)+C25))=0,"0",(($C14+$C15)-((E14+E15)+C25)))</f>
        <v>0</v>
      </c>
      <c r="D27" s="167"/>
      <c r="E27" s="167"/>
      <c r="F27" s="167"/>
      <c r="G27" s="167"/>
      <c r="H27" s="167"/>
      <c r="I27" s="168"/>
    </row>
    <row r="28" spans="1:9" ht="7.2" customHeight="1">
      <c r="A28" s="128"/>
      <c r="B28" s="128"/>
      <c r="C28" s="169"/>
      <c r="D28" s="170"/>
      <c r="E28" s="170"/>
      <c r="F28" s="170"/>
      <c r="G28" s="170"/>
      <c r="H28" s="170"/>
      <c r="I28" s="171"/>
    </row>
    <row r="29" spans="1:9" ht="9.75" customHeight="1">
      <c r="A29" s="25"/>
      <c r="B29" s="26"/>
      <c r="C29" s="26"/>
      <c r="D29" s="26"/>
      <c r="E29" s="26"/>
      <c r="F29" s="26"/>
      <c r="G29" s="26"/>
      <c r="H29" s="26"/>
      <c r="I29" s="27"/>
    </row>
    <row r="30" spans="1:9" ht="20.399999999999999" customHeight="1">
      <c r="A30" s="87" t="s">
        <v>37</v>
      </c>
      <c r="B30" s="84" t="s">
        <v>60</v>
      </c>
      <c r="C30" s="23"/>
      <c r="D30" s="88"/>
      <c r="E30" s="88"/>
      <c r="F30" s="88"/>
      <c r="G30" s="88"/>
      <c r="H30" s="88"/>
      <c r="I30" s="89"/>
    </row>
    <row r="31" spans="1:9" ht="20.25" customHeight="1">
      <c r="A31" s="90"/>
      <c r="B31" s="91" t="s">
        <v>61</v>
      </c>
      <c r="C31" s="92"/>
      <c r="D31" s="92"/>
      <c r="E31" s="92"/>
      <c r="F31" s="92"/>
      <c r="G31" s="92"/>
      <c r="H31" s="92"/>
      <c r="I31" s="93"/>
    </row>
    <row r="32" spans="1:9" ht="20.25" customHeight="1">
      <c r="A32" s="90"/>
      <c r="B32" s="91" t="s">
        <v>39</v>
      </c>
      <c r="C32" s="92"/>
      <c r="D32" s="92"/>
      <c r="E32" s="92"/>
      <c r="F32" s="92"/>
      <c r="G32" s="92"/>
      <c r="H32" s="92"/>
      <c r="I32" s="93"/>
    </row>
    <row r="33" spans="1:9" ht="20.25" customHeight="1">
      <c r="A33" s="94"/>
      <c r="B33" s="95" t="s">
        <v>40</v>
      </c>
      <c r="C33" s="96"/>
      <c r="D33" s="96"/>
      <c r="E33" s="96"/>
      <c r="F33" s="96"/>
      <c r="G33" s="96"/>
      <c r="H33" s="96"/>
      <c r="I33" s="97"/>
    </row>
    <row r="34" spans="1:9" ht="20.25" customHeight="1">
      <c r="A34" s="31"/>
      <c r="B34" s="29"/>
      <c r="C34" s="29"/>
      <c r="D34" s="29"/>
      <c r="E34" s="29"/>
      <c r="F34" s="29"/>
      <c r="G34" s="29"/>
      <c r="H34" s="29"/>
      <c r="I34" s="32"/>
    </row>
    <row r="35" spans="1:9" ht="16.95" customHeight="1">
      <c r="A35" s="33" t="s">
        <v>5</v>
      </c>
      <c r="B35" s="30"/>
      <c r="C35" s="30"/>
      <c r="D35" s="30"/>
      <c r="E35" s="30"/>
      <c r="F35" s="30"/>
      <c r="G35" s="30"/>
      <c r="H35" s="30"/>
      <c r="I35" s="34"/>
    </row>
    <row r="36" spans="1:9" ht="17.25" customHeight="1">
      <c r="A36" s="35"/>
      <c r="B36" s="36"/>
      <c r="C36" s="186"/>
      <c r="D36" s="186"/>
      <c r="E36" s="36"/>
      <c r="F36" s="29"/>
      <c r="G36" s="29"/>
      <c r="H36" s="29"/>
      <c r="I36" s="32"/>
    </row>
    <row r="37" spans="1:9" ht="14.4" customHeight="1">
      <c r="A37" s="37" t="s">
        <v>10</v>
      </c>
      <c r="B37" s="38"/>
      <c r="C37" s="38"/>
      <c r="D37" s="38"/>
      <c r="E37" s="39"/>
      <c r="F37" s="36"/>
      <c r="G37" s="36"/>
      <c r="H37" s="36"/>
      <c r="I37" s="40"/>
    </row>
    <row r="38" spans="1:9" ht="11.25" customHeight="1">
      <c r="A38" s="187"/>
      <c r="B38" s="188"/>
      <c r="C38" s="188"/>
      <c r="D38" s="188"/>
      <c r="E38" s="189"/>
      <c r="F38" s="29"/>
      <c r="G38" s="29"/>
      <c r="H38" s="29"/>
      <c r="I38" s="32"/>
    </row>
    <row r="39" spans="1:9" ht="9" customHeight="1">
      <c r="A39" s="187"/>
      <c r="B39" s="188"/>
      <c r="C39" s="188"/>
      <c r="D39" s="188"/>
      <c r="E39" s="189"/>
      <c r="F39" s="41" t="s">
        <v>8</v>
      </c>
      <c r="G39" s="41" t="s">
        <v>7</v>
      </c>
      <c r="H39" s="41" t="s">
        <v>6</v>
      </c>
      <c r="I39" s="41" t="s">
        <v>9</v>
      </c>
    </row>
    <row r="40" spans="1:9" ht="13.5" customHeight="1">
      <c r="A40" s="187"/>
      <c r="B40" s="188"/>
      <c r="C40" s="188"/>
      <c r="D40" s="188"/>
      <c r="E40" s="189"/>
      <c r="F40" s="42" t="s">
        <v>1</v>
      </c>
      <c r="G40" s="43" t="s">
        <v>1</v>
      </c>
      <c r="H40" s="43" t="s">
        <v>1</v>
      </c>
      <c r="I40" s="43" t="s">
        <v>1</v>
      </c>
    </row>
    <row r="41" spans="1:9" ht="11.25" customHeight="1">
      <c r="A41" s="187"/>
      <c r="B41" s="188"/>
      <c r="C41" s="188"/>
      <c r="D41" s="188"/>
      <c r="E41" s="189"/>
      <c r="F41" s="44" t="s">
        <v>11</v>
      </c>
      <c r="G41" s="41" t="s">
        <v>0</v>
      </c>
      <c r="H41" s="41" t="s">
        <v>2</v>
      </c>
      <c r="I41" s="41" t="s">
        <v>3</v>
      </c>
    </row>
    <row r="42" spans="1:9" ht="11.25" customHeight="1">
      <c r="A42" s="187"/>
      <c r="B42" s="188"/>
      <c r="C42" s="188"/>
      <c r="D42" s="188"/>
      <c r="E42" s="189"/>
      <c r="F42" s="185"/>
      <c r="G42" s="184"/>
      <c r="H42" s="184"/>
      <c r="I42" s="184"/>
    </row>
    <row r="43" spans="1:9" ht="24.6" customHeight="1">
      <c r="A43" s="190"/>
      <c r="B43" s="191"/>
      <c r="C43" s="191"/>
      <c r="D43" s="191"/>
      <c r="E43" s="192"/>
      <c r="F43" s="185"/>
      <c r="G43" s="184"/>
      <c r="H43" s="184"/>
      <c r="I43" s="184"/>
    </row>
    <row r="44" spans="1:9" ht="11.4" customHeight="1">
      <c r="A44" s="29"/>
      <c r="B44" s="29"/>
      <c r="C44" s="29"/>
      <c r="D44" s="29"/>
      <c r="E44" s="29"/>
      <c r="F44" s="29"/>
      <c r="G44" s="36"/>
      <c r="H44" s="36"/>
      <c r="I44" s="36"/>
    </row>
    <row r="45" spans="1:9" ht="20.25" customHeight="1">
      <c r="A45" s="29"/>
      <c r="B45" s="29"/>
      <c r="C45" s="29"/>
      <c r="D45" s="29"/>
    </row>
  </sheetData>
  <sheetProtection algorithmName="SHA-512" hashValue="LApXd5DDsGmuipWH0Fvgi1Pkiug50YxfS9ZHgx94rzRiohC6MB+zcmFCtlLTHMCgPPupU/z3yg60xquS7XuCEQ==" saltValue="yxDACbknjzsBgROZnX2NQQ==" spinCount="100000" sheet="1" scenarios="1" formatCells="0"/>
  <mergeCells count="51">
    <mergeCell ref="F9:I9"/>
    <mergeCell ref="G1:I1"/>
    <mergeCell ref="F2:H2"/>
    <mergeCell ref="F3:I3"/>
    <mergeCell ref="F4:I4"/>
    <mergeCell ref="F5:G5"/>
    <mergeCell ref="H5:I5"/>
    <mergeCell ref="F6:G6"/>
    <mergeCell ref="H6:I6"/>
    <mergeCell ref="F7:G7"/>
    <mergeCell ref="H7:I7"/>
    <mergeCell ref="F8:I8"/>
    <mergeCell ref="A10:B11"/>
    <mergeCell ref="C10:I11"/>
    <mergeCell ref="A12:B12"/>
    <mergeCell ref="A13:B13"/>
    <mergeCell ref="D12:I12"/>
    <mergeCell ref="F13:I13"/>
    <mergeCell ref="A14:B14"/>
    <mergeCell ref="A15:B15"/>
    <mergeCell ref="F14:I14"/>
    <mergeCell ref="F15:I15"/>
    <mergeCell ref="A22:B22"/>
    <mergeCell ref="F22:G22"/>
    <mergeCell ref="H22:I22"/>
    <mergeCell ref="A17:B17"/>
    <mergeCell ref="A18:B18"/>
    <mergeCell ref="A19:B20"/>
    <mergeCell ref="C19:I20"/>
    <mergeCell ref="A21:B21"/>
    <mergeCell ref="F21:G21"/>
    <mergeCell ref="H21:I21"/>
    <mergeCell ref="F17:I17"/>
    <mergeCell ref="F18:I18"/>
    <mergeCell ref="F42:F43"/>
    <mergeCell ref="G42:G43"/>
    <mergeCell ref="H42:H43"/>
    <mergeCell ref="I42:I43"/>
    <mergeCell ref="A25:B25"/>
    <mergeCell ref="C25:I25"/>
    <mergeCell ref="C26:I26"/>
    <mergeCell ref="A27:B28"/>
    <mergeCell ref="C27:I28"/>
    <mergeCell ref="C36:D36"/>
    <mergeCell ref="A38:E43"/>
    <mergeCell ref="F24:G24"/>
    <mergeCell ref="H24:I24"/>
    <mergeCell ref="A16:B16"/>
    <mergeCell ref="F16:I16"/>
    <mergeCell ref="F23:G23"/>
    <mergeCell ref="H23:I23"/>
  </mergeCells>
  <phoneticPr fontId="3"/>
  <printOptions horizontalCentered="1" verticalCentered="1"/>
  <pageMargins left="0.23622047244094491" right="0.23622047244094491" top="0.39370078740157483" bottom="0.19685039370078741" header="0.31496062992125984" footer="0.31496062992125984"/>
  <pageSetup paperSize="9" scale="92"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C1886-54D2-4425-919F-EE2F905598E7}">
  <dimension ref="A1:I45"/>
  <sheetViews>
    <sheetView view="pageBreakPreview" zoomScaleNormal="100" zoomScaleSheetLayoutView="100" workbookViewId="0">
      <selection activeCell="M17" sqref="M17"/>
    </sheetView>
  </sheetViews>
  <sheetFormatPr defaultColWidth="8.83203125" defaultRowHeight="13.2"/>
  <cols>
    <col min="1" max="1" width="11" style="45" customWidth="1"/>
    <col min="2" max="2" width="11.33203125" style="45" customWidth="1"/>
    <col min="3" max="5" width="11.08203125" style="45" customWidth="1"/>
    <col min="6" max="6" width="5.4140625" style="45" customWidth="1"/>
    <col min="7" max="9" width="5.5" style="45" customWidth="1"/>
    <col min="10" max="16384" width="8.83203125" style="28"/>
  </cols>
  <sheetData>
    <row r="1" spans="1:9" ht="21" customHeight="1">
      <c r="F1" s="49" t="s">
        <v>16</v>
      </c>
      <c r="G1" s="193">
        <v>46053</v>
      </c>
      <c r="H1" s="193"/>
      <c r="I1" s="193"/>
    </row>
    <row r="2" spans="1:9" ht="21" customHeight="1">
      <c r="C2" s="50" t="s">
        <v>24</v>
      </c>
      <c r="E2" s="51" t="s">
        <v>4</v>
      </c>
      <c r="F2" s="211"/>
      <c r="G2" s="195"/>
      <c r="H2" s="195"/>
      <c r="I2" s="52" t="s">
        <v>33</v>
      </c>
    </row>
    <row r="3" spans="1:9" ht="21" customHeight="1">
      <c r="C3" s="53"/>
      <c r="E3" s="54" t="s">
        <v>26</v>
      </c>
      <c r="F3" s="147" t="s">
        <v>87</v>
      </c>
      <c r="G3" s="148"/>
      <c r="H3" s="148"/>
      <c r="I3" s="149"/>
    </row>
    <row r="4" spans="1:9" ht="21" customHeight="1">
      <c r="A4" s="45" t="s">
        <v>19</v>
      </c>
      <c r="B4" s="85"/>
      <c r="E4" s="56" t="s">
        <v>17</v>
      </c>
      <c r="F4" s="197"/>
      <c r="G4" s="197"/>
      <c r="H4" s="197"/>
      <c r="I4" s="198"/>
    </row>
    <row r="5" spans="1:9" ht="21" customHeight="1">
      <c r="E5" s="56" t="s">
        <v>18</v>
      </c>
      <c r="F5" s="199"/>
      <c r="G5" s="200"/>
      <c r="H5" s="199"/>
      <c r="I5" s="200"/>
    </row>
    <row r="6" spans="1:9" ht="21" customHeight="1">
      <c r="A6" s="45" t="s">
        <v>38</v>
      </c>
      <c r="B6" s="85"/>
      <c r="D6" s="57"/>
      <c r="E6" s="56" t="s">
        <v>20</v>
      </c>
      <c r="F6" s="201" t="s">
        <v>89</v>
      </c>
      <c r="G6" s="202"/>
      <c r="H6" s="201" t="s">
        <v>88</v>
      </c>
      <c r="I6" s="203"/>
    </row>
    <row r="7" spans="1:9" ht="21" customHeight="1">
      <c r="E7" s="56" t="s">
        <v>21</v>
      </c>
      <c r="F7" s="204" t="s">
        <v>59</v>
      </c>
      <c r="G7" s="195"/>
      <c r="H7" s="195"/>
      <c r="I7" s="196"/>
    </row>
    <row r="8" spans="1:9" ht="18" customHeight="1">
      <c r="B8" s="62"/>
      <c r="C8" s="53"/>
      <c r="E8" s="51" t="s">
        <v>23</v>
      </c>
      <c r="F8" s="195"/>
      <c r="G8" s="195"/>
      <c r="H8" s="195"/>
      <c r="I8" s="196"/>
    </row>
    <row r="9" spans="1:9" ht="25.95" customHeight="1" thickBot="1">
      <c r="A9" s="55"/>
      <c r="B9" s="45" t="s">
        <v>36</v>
      </c>
      <c r="E9" s="58" t="s">
        <v>22</v>
      </c>
      <c r="F9" s="150"/>
      <c r="G9" s="151"/>
      <c r="H9" s="151"/>
      <c r="I9" s="152"/>
    </row>
    <row r="10" spans="1:9" ht="22.2" customHeight="1">
      <c r="A10" s="142" t="s">
        <v>25</v>
      </c>
      <c r="B10" s="143"/>
      <c r="C10" s="205"/>
      <c r="D10" s="206"/>
      <c r="E10" s="206"/>
      <c r="F10" s="206"/>
      <c r="G10" s="206"/>
      <c r="H10" s="206"/>
      <c r="I10" s="207"/>
    </row>
    <row r="11" spans="1:9" ht="22.2" customHeight="1" thickBot="1">
      <c r="A11" s="142"/>
      <c r="B11" s="143"/>
      <c r="C11" s="208"/>
      <c r="D11" s="209"/>
      <c r="E11" s="209"/>
      <c r="F11" s="209"/>
      <c r="G11" s="209"/>
      <c r="H11" s="209"/>
      <c r="I11" s="210"/>
    </row>
    <row r="12" spans="1:9" ht="22.2" customHeight="1">
      <c r="A12" s="144" t="s">
        <v>27</v>
      </c>
      <c r="B12" s="145"/>
      <c r="C12" s="59"/>
      <c r="D12" s="153" t="s">
        <v>32</v>
      </c>
      <c r="E12" s="154"/>
      <c r="F12" s="154"/>
      <c r="G12" s="154"/>
      <c r="H12" s="154"/>
      <c r="I12" s="155"/>
    </row>
    <row r="13" spans="1:9" ht="22.2" customHeight="1">
      <c r="A13" s="128"/>
      <c r="B13" s="128"/>
      <c r="C13" s="60" t="s">
        <v>28</v>
      </c>
      <c r="D13" s="86" t="s">
        <v>62</v>
      </c>
      <c r="E13" s="66" t="s">
        <v>63</v>
      </c>
      <c r="F13" s="156" t="s">
        <v>35</v>
      </c>
      <c r="G13" s="157"/>
      <c r="H13" s="157"/>
      <c r="I13" s="158"/>
    </row>
    <row r="14" spans="1:9" ht="22.2" customHeight="1">
      <c r="A14" s="146" t="s">
        <v>95</v>
      </c>
      <c r="B14" s="146"/>
      <c r="C14" s="70"/>
      <c r="D14" s="73" t="str">
        <f>IFERROR($E14/$C14,"")</f>
        <v/>
      </c>
      <c r="E14" s="67"/>
      <c r="F14" s="136"/>
      <c r="G14" s="137"/>
      <c r="H14" s="137"/>
      <c r="I14" s="138"/>
    </row>
    <row r="15" spans="1:9" ht="22.2" customHeight="1">
      <c r="A15" s="128" t="s">
        <v>96</v>
      </c>
      <c r="B15" s="128"/>
      <c r="C15" s="70"/>
      <c r="D15" s="73" t="str">
        <f>IFERROR($E15/$C15,"")</f>
        <v/>
      </c>
      <c r="E15" s="67"/>
      <c r="F15" s="136"/>
      <c r="G15" s="137"/>
      <c r="H15" s="137"/>
      <c r="I15" s="138"/>
    </row>
    <row r="16" spans="1:9" ht="22.2" customHeight="1">
      <c r="A16" s="128" t="s">
        <v>101</v>
      </c>
      <c r="B16" s="128"/>
      <c r="C16" s="71">
        <f>SUM(C14:C15)</f>
        <v>0</v>
      </c>
      <c r="D16" s="82"/>
      <c r="E16" s="83">
        <f>SUM(E14:E15)</f>
        <v>0</v>
      </c>
      <c r="F16" s="139"/>
      <c r="G16" s="140"/>
      <c r="H16" s="140"/>
      <c r="I16" s="141"/>
    </row>
    <row r="17" spans="1:9" ht="22.2" customHeight="1">
      <c r="A17" s="128" t="s">
        <v>29</v>
      </c>
      <c r="B17" s="128"/>
      <c r="C17" s="71">
        <f>ROUND(((C$14+C$15)*0.1),0)</f>
        <v>0</v>
      </c>
      <c r="D17" s="74"/>
      <c r="E17" s="68">
        <f>ROUND(((E$14+E$15)*0.1),0)</f>
        <v>0</v>
      </c>
      <c r="F17" s="130"/>
      <c r="G17" s="131"/>
      <c r="H17" s="131"/>
      <c r="I17" s="132"/>
    </row>
    <row r="18" spans="1:9" ht="22.2" customHeight="1" thickBot="1">
      <c r="A18" s="129" t="s">
        <v>80</v>
      </c>
      <c r="B18" s="129"/>
      <c r="C18" s="72">
        <f>SUM(C16:C17)</f>
        <v>0</v>
      </c>
      <c r="D18" s="75"/>
      <c r="E18" s="69">
        <f>SUM(E16:E17)</f>
        <v>0</v>
      </c>
      <c r="F18" s="133"/>
      <c r="G18" s="134"/>
      <c r="H18" s="134"/>
      <c r="I18" s="135"/>
    </row>
    <row r="19" spans="1:9" ht="22.2" customHeight="1" thickTop="1">
      <c r="A19" s="118" t="s">
        <v>34</v>
      </c>
      <c r="B19" s="119"/>
      <c r="C19" s="122">
        <f>E18</f>
        <v>0</v>
      </c>
      <c r="D19" s="123"/>
      <c r="E19" s="123"/>
      <c r="F19" s="123"/>
      <c r="G19" s="123"/>
      <c r="H19" s="123"/>
      <c r="I19" s="124"/>
    </row>
    <row r="20" spans="1:9" ht="22.2" customHeight="1" thickBot="1">
      <c r="A20" s="120"/>
      <c r="B20" s="121"/>
      <c r="C20" s="125"/>
      <c r="D20" s="126"/>
      <c r="E20" s="126"/>
      <c r="F20" s="126"/>
      <c r="G20" s="126"/>
      <c r="H20" s="126"/>
      <c r="I20" s="127"/>
    </row>
    <row r="21" spans="1:9" ht="16.2" customHeight="1">
      <c r="A21" s="159"/>
      <c r="B21" s="160"/>
      <c r="C21" s="48" t="s">
        <v>68</v>
      </c>
      <c r="D21" s="48" t="s">
        <v>69</v>
      </c>
      <c r="E21" s="48" t="s">
        <v>70</v>
      </c>
      <c r="F21" s="179" t="s">
        <v>71</v>
      </c>
      <c r="G21" s="179"/>
      <c r="H21" s="179" t="s">
        <v>72</v>
      </c>
      <c r="I21" s="179"/>
    </row>
    <row r="22" spans="1:9" ht="26.4" customHeight="1">
      <c r="A22" s="161" t="s">
        <v>102</v>
      </c>
      <c r="B22" s="161"/>
      <c r="C22" s="76"/>
      <c r="D22" s="76"/>
      <c r="E22" s="76"/>
      <c r="F22" s="177"/>
      <c r="G22" s="178"/>
      <c r="H22" s="194"/>
      <c r="I22" s="194"/>
    </row>
    <row r="23" spans="1:9" ht="16.2" customHeight="1">
      <c r="A23" s="77" t="s">
        <v>73</v>
      </c>
      <c r="B23" s="78" t="s">
        <v>74</v>
      </c>
      <c r="C23" s="48" t="s">
        <v>75</v>
      </c>
      <c r="D23" s="48" t="s">
        <v>76</v>
      </c>
      <c r="E23" s="48" t="s">
        <v>77</v>
      </c>
      <c r="F23" s="179" t="s">
        <v>78</v>
      </c>
      <c r="G23" s="179"/>
      <c r="H23" s="179" t="s">
        <v>79</v>
      </c>
      <c r="I23" s="179"/>
    </row>
    <row r="24" spans="1:9" ht="26.4" customHeight="1">
      <c r="A24" s="79"/>
      <c r="B24" s="79"/>
      <c r="C24" s="79"/>
      <c r="D24" s="79"/>
      <c r="E24" s="79"/>
      <c r="F24" s="180"/>
      <c r="G24" s="181"/>
      <c r="H24" s="182"/>
      <c r="I24" s="183"/>
    </row>
    <row r="25" spans="1:9" ht="26.4" customHeight="1">
      <c r="A25" s="172" t="s">
        <v>99</v>
      </c>
      <c r="B25" s="173"/>
      <c r="C25" s="174">
        <f>IF(C14+C15="","",SUM(C22:I22,A24:I24))</f>
        <v>0</v>
      </c>
      <c r="D25" s="175"/>
      <c r="E25" s="175"/>
      <c r="F25" s="175"/>
      <c r="G25" s="175"/>
      <c r="H25" s="175"/>
      <c r="I25" s="176"/>
    </row>
    <row r="26" spans="1:9" ht="26.4" customHeight="1" thickBot="1">
      <c r="A26" s="46" t="s">
        <v>30</v>
      </c>
      <c r="B26" s="47" t="s">
        <v>31</v>
      </c>
      <c r="C26" s="163" t="str">
        <f>IFERROR($C25/($C14+$C15),"")</f>
        <v/>
      </c>
      <c r="D26" s="164"/>
      <c r="E26" s="164"/>
      <c r="F26" s="164"/>
      <c r="G26" s="164"/>
      <c r="H26" s="164"/>
      <c r="I26" s="165"/>
    </row>
    <row r="27" spans="1:9" ht="19.5" customHeight="1">
      <c r="A27" s="162" t="s">
        <v>100</v>
      </c>
      <c r="B27" s="162"/>
      <c r="C27" s="166" t="str">
        <f>IF((($C14+$C15)-((E14+E15)+C25))=0,"0",(($C14+$C15)-((E14+E15)+C25)))</f>
        <v>0</v>
      </c>
      <c r="D27" s="167"/>
      <c r="E27" s="167"/>
      <c r="F27" s="167"/>
      <c r="G27" s="167"/>
      <c r="H27" s="167"/>
      <c r="I27" s="168"/>
    </row>
    <row r="28" spans="1:9" ht="7.2" customHeight="1">
      <c r="A28" s="128"/>
      <c r="B28" s="128"/>
      <c r="C28" s="169"/>
      <c r="D28" s="170"/>
      <c r="E28" s="170"/>
      <c r="F28" s="170"/>
      <c r="G28" s="170"/>
      <c r="H28" s="170"/>
      <c r="I28" s="171"/>
    </row>
    <row r="29" spans="1:9" ht="9.75" customHeight="1">
      <c r="A29" s="25"/>
      <c r="B29" s="26"/>
      <c r="C29" s="26"/>
      <c r="D29" s="26"/>
      <c r="E29" s="26"/>
      <c r="F29" s="26"/>
      <c r="G29" s="26"/>
      <c r="H29" s="26"/>
      <c r="I29" s="27"/>
    </row>
    <row r="30" spans="1:9" ht="20.399999999999999" customHeight="1">
      <c r="A30" s="87" t="s">
        <v>37</v>
      </c>
      <c r="B30" s="84" t="s">
        <v>60</v>
      </c>
      <c r="C30" s="23"/>
      <c r="D30" s="88"/>
      <c r="E30" s="88"/>
      <c r="F30" s="88"/>
      <c r="G30" s="88"/>
      <c r="H30" s="88"/>
      <c r="I30" s="89"/>
    </row>
    <row r="31" spans="1:9" ht="20.25" customHeight="1">
      <c r="A31" s="90"/>
      <c r="B31" s="91" t="s">
        <v>61</v>
      </c>
      <c r="C31" s="92"/>
      <c r="D31" s="92"/>
      <c r="E31" s="92"/>
      <c r="F31" s="92"/>
      <c r="G31" s="92"/>
      <c r="H31" s="92"/>
      <c r="I31" s="93"/>
    </row>
    <row r="32" spans="1:9" ht="20.25" customHeight="1">
      <c r="A32" s="90"/>
      <c r="B32" s="91" t="s">
        <v>39</v>
      </c>
      <c r="C32" s="92"/>
      <c r="D32" s="92"/>
      <c r="E32" s="92"/>
      <c r="F32" s="92"/>
      <c r="G32" s="92"/>
      <c r="H32" s="92"/>
      <c r="I32" s="93"/>
    </row>
    <row r="33" spans="1:9" ht="20.25" customHeight="1">
      <c r="A33" s="94"/>
      <c r="B33" s="95" t="s">
        <v>40</v>
      </c>
      <c r="C33" s="96"/>
      <c r="D33" s="96"/>
      <c r="E33" s="96"/>
      <c r="F33" s="96"/>
      <c r="G33" s="96"/>
      <c r="H33" s="96"/>
      <c r="I33" s="97"/>
    </row>
    <row r="34" spans="1:9" ht="20.25" customHeight="1">
      <c r="A34" s="31"/>
      <c r="B34" s="29"/>
      <c r="C34" s="29"/>
      <c r="D34" s="29"/>
      <c r="E34" s="29"/>
      <c r="F34" s="29"/>
      <c r="G34" s="29"/>
      <c r="H34" s="29"/>
      <c r="I34" s="32"/>
    </row>
    <row r="35" spans="1:9" ht="16.95" customHeight="1">
      <c r="A35" s="33" t="s">
        <v>5</v>
      </c>
      <c r="B35" s="30"/>
      <c r="C35" s="30"/>
      <c r="D35" s="30"/>
      <c r="E35" s="30"/>
      <c r="F35" s="30"/>
      <c r="G35" s="30"/>
      <c r="H35" s="30"/>
      <c r="I35" s="34"/>
    </row>
    <row r="36" spans="1:9" ht="17.25" customHeight="1">
      <c r="A36" s="35"/>
      <c r="B36" s="36"/>
      <c r="C36" s="186"/>
      <c r="D36" s="186"/>
      <c r="E36" s="36"/>
      <c r="F36" s="29"/>
      <c r="G36" s="29"/>
      <c r="H36" s="29"/>
      <c r="I36" s="32"/>
    </row>
    <row r="37" spans="1:9" ht="14.4" customHeight="1">
      <c r="A37" s="37" t="s">
        <v>10</v>
      </c>
      <c r="B37" s="38"/>
      <c r="C37" s="38"/>
      <c r="D37" s="38"/>
      <c r="E37" s="39"/>
      <c r="F37" s="36"/>
      <c r="G37" s="36"/>
      <c r="H37" s="36"/>
      <c r="I37" s="40"/>
    </row>
    <row r="38" spans="1:9" ht="11.25" customHeight="1">
      <c r="A38" s="187"/>
      <c r="B38" s="188"/>
      <c r="C38" s="188"/>
      <c r="D38" s="188"/>
      <c r="E38" s="189"/>
      <c r="F38" s="29"/>
      <c r="G38" s="29"/>
      <c r="H38" s="29"/>
      <c r="I38" s="32"/>
    </row>
    <row r="39" spans="1:9" ht="9" customHeight="1">
      <c r="A39" s="187"/>
      <c r="B39" s="188"/>
      <c r="C39" s="188"/>
      <c r="D39" s="188"/>
      <c r="E39" s="189"/>
      <c r="F39" s="41" t="s">
        <v>8</v>
      </c>
      <c r="G39" s="41" t="s">
        <v>7</v>
      </c>
      <c r="H39" s="41" t="s">
        <v>6</v>
      </c>
      <c r="I39" s="41" t="s">
        <v>9</v>
      </c>
    </row>
    <row r="40" spans="1:9" ht="13.5" customHeight="1">
      <c r="A40" s="187"/>
      <c r="B40" s="188"/>
      <c r="C40" s="188"/>
      <c r="D40" s="188"/>
      <c r="E40" s="189"/>
      <c r="F40" s="42" t="s">
        <v>1</v>
      </c>
      <c r="G40" s="43" t="s">
        <v>1</v>
      </c>
      <c r="H40" s="43" t="s">
        <v>1</v>
      </c>
      <c r="I40" s="43" t="s">
        <v>1</v>
      </c>
    </row>
    <row r="41" spans="1:9" ht="11.25" customHeight="1">
      <c r="A41" s="187"/>
      <c r="B41" s="188"/>
      <c r="C41" s="188"/>
      <c r="D41" s="188"/>
      <c r="E41" s="189"/>
      <c r="F41" s="44" t="s">
        <v>11</v>
      </c>
      <c r="G41" s="41" t="s">
        <v>0</v>
      </c>
      <c r="H41" s="41" t="s">
        <v>2</v>
      </c>
      <c r="I41" s="41" t="s">
        <v>3</v>
      </c>
    </row>
    <row r="42" spans="1:9" ht="11.25" customHeight="1">
      <c r="A42" s="187"/>
      <c r="B42" s="188"/>
      <c r="C42" s="188"/>
      <c r="D42" s="188"/>
      <c r="E42" s="189"/>
      <c r="F42" s="185"/>
      <c r="G42" s="184"/>
      <c r="H42" s="184"/>
      <c r="I42" s="184"/>
    </row>
    <row r="43" spans="1:9" ht="24.6" customHeight="1">
      <c r="A43" s="190"/>
      <c r="B43" s="191"/>
      <c r="C43" s="191"/>
      <c r="D43" s="191"/>
      <c r="E43" s="192"/>
      <c r="F43" s="185"/>
      <c r="G43" s="184"/>
      <c r="H43" s="184"/>
      <c r="I43" s="184"/>
    </row>
    <row r="44" spans="1:9" ht="11.4" customHeight="1">
      <c r="A44" s="29"/>
      <c r="B44" s="29"/>
      <c r="C44" s="29"/>
      <c r="D44" s="29"/>
      <c r="E44" s="29"/>
      <c r="F44" s="29"/>
      <c r="G44" s="36"/>
      <c r="H44" s="36"/>
      <c r="I44" s="36"/>
    </row>
    <row r="45" spans="1:9" ht="20.25" customHeight="1">
      <c r="A45" s="29"/>
      <c r="B45" s="29"/>
      <c r="C45" s="29"/>
      <c r="D45" s="29"/>
    </row>
  </sheetData>
  <sheetProtection algorithmName="SHA-512" hashValue="BF04w9JlsNwXbOKKXyAXL/KgoeQR4VfBe1IucgfPJYjZ4cPa/XJKAKwiny3h9bri7C3+BD73iTBFVoQxKFJbnA==" saltValue="/wu8p1NoeigAGiZoV5bK6w==" spinCount="100000" sheet="1" scenarios="1" formatCells="0"/>
  <mergeCells count="51">
    <mergeCell ref="F9:I9"/>
    <mergeCell ref="G1:I1"/>
    <mergeCell ref="F2:H2"/>
    <mergeCell ref="F3:I3"/>
    <mergeCell ref="F4:I4"/>
    <mergeCell ref="F5:G5"/>
    <mergeCell ref="H5:I5"/>
    <mergeCell ref="F6:G6"/>
    <mergeCell ref="H6:I6"/>
    <mergeCell ref="F7:G7"/>
    <mergeCell ref="H7:I7"/>
    <mergeCell ref="F8:I8"/>
    <mergeCell ref="A10:B11"/>
    <mergeCell ref="C10:I11"/>
    <mergeCell ref="A12:B12"/>
    <mergeCell ref="A13:B13"/>
    <mergeCell ref="D12:I12"/>
    <mergeCell ref="F13:I13"/>
    <mergeCell ref="A14:B14"/>
    <mergeCell ref="A15:B15"/>
    <mergeCell ref="F14:I14"/>
    <mergeCell ref="F15:I15"/>
    <mergeCell ref="A22:B22"/>
    <mergeCell ref="F22:G22"/>
    <mergeCell ref="H22:I22"/>
    <mergeCell ref="A17:B17"/>
    <mergeCell ref="A18:B18"/>
    <mergeCell ref="A19:B20"/>
    <mergeCell ref="C19:I20"/>
    <mergeCell ref="A21:B21"/>
    <mergeCell ref="F21:G21"/>
    <mergeCell ref="H21:I21"/>
    <mergeCell ref="F17:I17"/>
    <mergeCell ref="F18:I18"/>
    <mergeCell ref="F42:F43"/>
    <mergeCell ref="G42:G43"/>
    <mergeCell ref="H42:H43"/>
    <mergeCell ref="I42:I43"/>
    <mergeCell ref="A25:B25"/>
    <mergeCell ref="C25:I25"/>
    <mergeCell ref="C26:I26"/>
    <mergeCell ref="A27:B28"/>
    <mergeCell ref="C27:I28"/>
    <mergeCell ref="C36:D36"/>
    <mergeCell ref="A38:E43"/>
    <mergeCell ref="F24:G24"/>
    <mergeCell ref="H24:I24"/>
    <mergeCell ref="A16:B16"/>
    <mergeCell ref="F16:I16"/>
    <mergeCell ref="F23:G23"/>
    <mergeCell ref="H23:I23"/>
  </mergeCells>
  <phoneticPr fontId="3"/>
  <printOptions horizontalCentered="1" verticalCentered="1"/>
  <pageMargins left="0.23622047244094491" right="0.23622047244094491" top="0.39370078740157483" bottom="0.19685039370078741" header="0.31496062992125984" footer="0.31496062992125984"/>
  <pageSetup paperSize="9" scale="92"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vt:i4>
      </vt:variant>
    </vt:vector>
  </HeadingPairs>
  <TitlesOfParts>
    <vt:vector size="13" baseType="lpstr">
      <vt:lpstr>統括表（入力不要）</vt:lpstr>
      <vt:lpstr>請求書①</vt:lpstr>
      <vt:lpstr>請求書②</vt:lpstr>
      <vt:lpstr>請求書③</vt:lpstr>
      <vt:lpstr>請求書④</vt:lpstr>
      <vt:lpstr>請求書⑤</vt:lpstr>
      <vt:lpstr>請求書⑥</vt:lpstr>
      <vt:lpstr>請求書⑦</vt:lpstr>
      <vt:lpstr>請求書⑧</vt:lpstr>
      <vt:lpstr>請求書⑨</vt:lpstr>
      <vt:lpstr>請求書⑩</vt:lpstr>
      <vt:lpstr>入力例</vt:lpstr>
      <vt:lpstr>'統括表（入力不要）'!Print_Area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総務部 株式会社アライ</cp:lastModifiedBy>
  <cp:lastPrinted>2026-01-06T05:06:54Z</cp:lastPrinted>
  <dcterms:created xsi:type="dcterms:W3CDTF">2019-02-12T04:59:57Z</dcterms:created>
  <dcterms:modified xsi:type="dcterms:W3CDTF">2026-01-07T03:19:44Z</dcterms:modified>
</cp:coreProperties>
</file>